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0NJH18\Desktop\InseraS\2026.02_Excel版オーダーシート(InseraS-R追加)\"/>
    </mc:Choice>
  </mc:AlternateContent>
  <xr:revisionPtr revIDLastSave="0" documentId="13_ncr:1_{33063966-5366-4A34-8155-1E55A1144A81}" xr6:coauthVersionLast="47" xr6:coauthVersionMax="47" xr10:uidLastSave="{00000000-0000-0000-0000-000000000000}"/>
  <bookViews>
    <workbookView xWindow="-120" yWindow="-120" windowWidth="29040" windowHeight="15840" xr2:uid="{8645FF8C-FCB4-469F-BEA0-35B48382E9CC}"/>
  </bookViews>
  <sheets>
    <sheet name="Sheet1" sheetId="2" r:id="rId1"/>
    <sheet name="削除禁止" sheetId="12" state="hidden" r:id="rId2"/>
    <sheet name="Beltone_電池式" sheetId="4" state="hidden" r:id="rId3"/>
    <sheet name="Beltone_充電式" sheetId="8" state="hidden" r:id="rId4"/>
    <sheet name="Unitron_電池式" sheetId="9" state="hidden" r:id="rId5"/>
    <sheet name="Unitron_充電式" sheetId="11" state="hidden" r:id="rId6"/>
  </sheets>
  <definedNames>
    <definedName name="_xlnm._FilterDatabase" localSheetId="3" hidden="1">Beltone_充電式!$A$10:$C$20</definedName>
    <definedName name="_xlnm._FilterDatabase" localSheetId="5" hidden="1">Unitron_充電式!$A$10:$C$20</definedName>
    <definedName name="_xlnm._FilterDatabase" localSheetId="4" hidden="1">Unitron_電池式!$A$30:$C$45</definedName>
    <definedName name="Achieve" localSheetId="3">Beltone_充電式!$B$4:$F$4</definedName>
    <definedName name="Achieve" localSheetId="5">Unitron_充電式!$B$4:$H$4</definedName>
    <definedName name="Achieve" localSheetId="4">Unitron_電池式!$B$4:$H$4</definedName>
    <definedName name="Achieve">Beltone_電池式!$B$4:$H$4</definedName>
    <definedName name="Amaze" localSheetId="3">Beltone_充電式!$B$5:$C$5</definedName>
    <definedName name="Amaze" localSheetId="5">Unitron_充電式!$B$5:$C$5</definedName>
    <definedName name="Amaze" localSheetId="4">Unitron_電池式!$B$22:$C$22</definedName>
    <definedName name="Amaze">Beltone_電池式!$B$8:$C$8</definedName>
    <definedName name="Hz">削除禁止!$B$1:$K$1</definedName>
    <definedName name="_xlnm.Print_Area" localSheetId="0">Sheet1!$A$1:$Z$65</definedName>
    <definedName name="Rely" localSheetId="3">Beltone_充電式!$B$6:$C$6</definedName>
    <definedName name="Rely" localSheetId="5">Unitron_充電式!$B$6:$C$6</definedName>
    <definedName name="Rely" localSheetId="4">Unitron_電池式!$B$24:$C$24</definedName>
    <definedName name="Rely">Beltone_電池式!$B$10:$C$10</definedName>
    <definedName name="Serene" localSheetId="3">Beltone_充電式!$B$3:$D$3</definedName>
    <definedName name="Serene" localSheetId="5">Unitron_充電式!$B$3:$F$3</definedName>
    <definedName name="Serene" localSheetId="4">Unitron_電池式!$B$3:$F$3</definedName>
    <definedName name="Serene">Beltone_電池式!$B$3:$F$3</definedName>
    <definedName name="SeriesA" localSheetId="3">Beltone_充電式!$B$3:$D$3</definedName>
    <definedName name="SeriesA" localSheetId="5">Unitron_充電式!$B$3:$F$3</definedName>
    <definedName name="SeriesA" localSheetId="4">Unitron_電池式!$B$3:$F$3</definedName>
    <definedName name="SeriesA">Beltone_電池式!$B$3:$F$3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11" i="2" l="1"/>
  <c r="I2" i="11" a="1"/>
  <c r="I2" i="11" s="1"/>
  <c r="H2" i="11" a="1"/>
  <c r="H2" i="11" s="1"/>
  <c r="G2" i="11" a="1"/>
  <c r="G2" i="11" s="1"/>
  <c r="G2" i="9" a="1"/>
  <c r="G2" i="9" s="1"/>
  <c r="F2" i="11" a="1"/>
  <c r="F2" i="11" s="1"/>
  <c r="F2" i="9" a="1"/>
  <c r="F2" i="9" s="1"/>
  <c r="I2" i="9" a="1"/>
  <c r="I2" i="9" s="1"/>
  <c r="I2" i="4" a="1"/>
  <c r="I2" i="4" s="1"/>
  <c r="H2" i="9" a="1"/>
  <c r="H2" i="9" s="1"/>
  <c r="F2" i="8" l="1" a="1"/>
  <c r="F2" i="8" s="1"/>
  <c r="E2" i="8" a="1"/>
  <c r="E2" i="8" s="1"/>
  <c r="G2" i="4" a="1"/>
  <c r="G2" i="4" s="1"/>
  <c r="D2" i="8" a="1"/>
  <c r="D2" i="8" s="1"/>
  <c r="H2" i="4" a="1"/>
  <c r="H2" i="4" s="1"/>
  <c r="F2" i="4" a="1"/>
  <c r="F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<sst xmlns="http://schemas.openxmlformats.org/spreadsheetml/2006/main" count="586" uniqueCount="164">
  <si>
    <t>補聴器オーダーシート</t>
    <rPh sb="0" eb="3">
      <t>ホチョウキ</t>
    </rPh>
    <phoneticPr fontId="1"/>
  </si>
  <si>
    <t>2.1年保証</t>
    <rPh sb="3" eb="6">
      <t>ネンホショウ</t>
    </rPh>
    <phoneticPr fontId="1"/>
  </si>
  <si>
    <t>1.1年保証</t>
    <rPh sb="3" eb="6">
      <t>ネンホショウ</t>
    </rPh>
    <phoneticPr fontId="1"/>
  </si>
  <si>
    <t>3年保証</t>
    <rPh sb="1" eb="4">
      <t>ネンホショウ</t>
    </rPh>
    <phoneticPr fontId="1"/>
  </si>
  <si>
    <t>※NJH記入欄</t>
    <rPh sb="4" eb="7">
      <t>キニュウラン</t>
    </rPh>
    <phoneticPr fontId="1"/>
  </si>
  <si>
    <t>受付日</t>
    <rPh sb="0" eb="3">
      <t>ウケツケビ</t>
    </rPh>
    <phoneticPr fontId="1"/>
  </si>
  <si>
    <t>受付No.</t>
    <rPh sb="0" eb="2">
      <t>ウケツケ</t>
    </rPh>
    <phoneticPr fontId="1"/>
  </si>
  <si>
    <t>備考欄</t>
    <rPh sb="0" eb="3">
      <t>ビコウラン</t>
    </rPh>
    <phoneticPr fontId="1"/>
  </si>
  <si>
    <t>※太線内は必ずご記入をお願い致します。</t>
    <rPh sb="1" eb="4">
      <t>フトセンナイ</t>
    </rPh>
    <rPh sb="5" eb="6">
      <t>カナラ</t>
    </rPh>
    <rPh sb="8" eb="10">
      <t>キニュウ</t>
    </rPh>
    <rPh sb="12" eb="13">
      <t>ネガ</t>
    </rPh>
    <rPh sb="14" eb="15">
      <t>イタ</t>
    </rPh>
    <phoneticPr fontId="1"/>
  </si>
  <si>
    <t>ご注文日</t>
    <rPh sb="1" eb="4">
      <t>チュウモンビ</t>
    </rPh>
    <phoneticPr fontId="1"/>
  </si>
  <si>
    <t>貴店名</t>
    <rPh sb="0" eb="3">
      <t>キテンメイ</t>
    </rPh>
    <phoneticPr fontId="1"/>
  </si>
  <si>
    <t>貴店
電話番号</t>
    <rPh sb="0" eb="2">
      <t>キテン</t>
    </rPh>
    <rPh sb="3" eb="7">
      <t>デンワバンゴウ</t>
    </rPh>
    <phoneticPr fontId="1"/>
  </si>
  <si>
    <t>ご担当者</t>
    <rPh sb="1" eb="4">
      <t>タントウシャ</t>
    </rPh>
    <phoneticPr fontId="1"/>
  </si>
  <si>
    <t>(※2)ふりがな</t>
    <phoneticPr fontId="1"/>
  </si>
  <si>
    <t>お客様名</t>
    <rPh sb="1" eb="3">
      <t>キャクサマ</t>
    </rPh>
    <rPh sb="3" eb="4">
      <t>メイ</t>
    </rPh>
    <phoneticPr fontId="1"/>
  </si>
  <si>
    <t>様</t>
    <rPh sb="0" eb="1">
      <t>サマ</t>
    </rPh>
    <phoneticPr fontId="1"/>
  </si>
  <si>
    <t>生年月日</t>
    <rPh sb="0" eb="4">
      <t>セイネンガッピ</t>
    </rPh>
    <phoneticPr fontId="1"/>
  </si>
  <si>
    <t>装用耳</t>
    <rPh sb="0" eb="3">
      <t>ソウヨウジ</t>
    </rPh>
    <phoneticPr fontId="1"/>
  </si>
  <si>
    <t>右耳・左耳・両耳</t>
    <rPh sb="0" eb="2">
      <t>ミギミミ</t>
    </rPh>
    <rPh sb="3" eb="5">
      <t>ヒダリミミ</t>
    </rPh>
    <rPh sb="6" eb="8">
      <t>リョウミミ</t>
    </rPh>
    <phoneticPr fontId="1"/>
  </si>
  <si>
    <t>ベルトーン補聴器</t>
    <rPh sb="5" eb="8">
      <t>ホチョウキ</t>
    </rPh>
    <phoneticPr fontId="1"/>
  </si>
  <si>
    <t>ユニトロン補聴器</t>
    <rPh sb="5" eb="8">
      <t>ホチョウキ</t>
    </rPh>
    <phoneticPr fontId="1"/>
  </si>
  <si>
    <t>L</t>
    <phoneticPr fontId="1"/>
  </si>
  <si>
    <t>R</t>
    <phoneticPr fontId="1"/>
  </si>
  <si>
    <t>シリーズ</t>
    <phoneticPr fontId="1"/>
  </si>
  <si>
    <t>グレード</t>
    <phoneticPr fontId="1"/>
  </si>
  <si>
    <t>カタログ価格+別途有料価格</t>
    <rPh sb="4" eb="6">
      <t>カカク</t>
    </rPh>
    <rPh sb="7" eb="13">
      <t>ベットユウリョウカカク</t>
    </rPh>
    <phoneticPr fontId="1"/>
  </si>
  <si>
    <t>③メーカー名</t>
    <rPh sb="5" eb="6">
      <t>メイ</t>
    </rPh>
    <phoneticPr fontId="1"/>
  </si>
  <si>
    <t>④器種名と
　シリアルNo.</t>
    <rPh sb="1" eb="4">
      <t>キシュメイ</t>
    </rPh>
    <phoneticPr fontId="1"/>
  </si>
  <si>
    <t>試聴器種</t>
    <rPh sb="0" eb="2">
      <t>シチョウ</t>
    </rPh>
    <rPh sb="2" eb="3">
      <t>キ</t>
    </rPh>
    <rPh sb="3" eb="4">
      <t>シュ</t>
    </rPh>
    <phoneticPr fontId="1"/>
  </si>
  <si>
    <t>右</t>
    <rPh sb="0" eb="1">
      <t>ミギ</t>
    </rPh>
    <phoneticPr fontId="1"/>
  </si>
  <si>
    <t>左</t>
    <rPh sb="0" eb="1">
      <t>ヒダリ</t>
    </rPh>
    <phoneticPr fontId="1"/>
  </si>
  <si>
    <t>No.</t>
    <phoneticPr fontId="1"/>
  </si>
  <si>
    <t>こもり感</t>
    <rPh sb="3" eb="4">
      <t>カン</t>
    </rPh>
    <phoneticPr fontId="1"/>
  </si>
  <si>
    <t>有・無</t>
    <rPh sb="0" eb="1">
      <t>アリ</t>
    </rPh>
    <rPh sb="2" eb="3">
      <t>ナシ</t>
    </rPh>
    <phoneticPr fontId="1"/>
  </si>
  <si>
    <t>ひびき感</t>
    <rPh sb="3" eb="4">
      <t>カン</t>
    </rPh>
    <phoneticPr fontId="1"/>
  </si>
  <si>
    <t>連絡事項</t>
    <rPh sb="0" eb="4">
      <t>レンラクジコウ</t>
    </rPh>
    <phoneticPr fontId="1"/>
  </si>
  <si>
    <t>製造および試験記録</t>
    <rPh sb="0" eb="2">
      <t>セイゾウ</t>
    </rPh>
    <rPh sb="5" eb="9">
      <t>シケンキロク</t>
    </rPh>
    <phoneticPr fontId="1"/>
  </si>
  <si>
    <t>工程</t>
    <rPh sb="0" eb="2">
      <t>コウテイ</t>
    </rPh>
    <phoneticPr fontId="1"/>
  </si>
  <si>
    <t>月日</t>
    <rPh sb="0" eb="2">
      <t>ツキヒ</t>
    </rPh>
    <phoneticPr fontId="1"/>
  </si>
  <si>
    <t>担当者</t>
    <rPh sb="0" eb="3">
      <t>タントウシャ</t>
    </rPh>
    <phoneticPr fontId="1"/>
  </si>
  <si>
    <t>検査</t>
    <rPh sb="0" eb="2">
      <t>ケンサ</t>
    </rPh>
    <phoneticPr fontId="1"/>
  </si>
  <si>
    <t>備考</t>
    <rPh sb="0" eb="2">
      <t>ビコウ</t>
    </rPh>
    <phoneticPr fontId="1"/>
  </si>
  <si>
    <t>シェル作り</t>
    <rPh sb="3" eb="4">
      <t>ヅク</t>
    </rPh>
    <phoneticPr fontId="1"/>
  </si>
  <si>
    <t>プランニング</t>
    <phoneticPr fontId="1"/>
  </si>
  <si>
    <t>アンプセット</t>
    <phoneticPr fontId="1"/>
  </si>
  <si>
    <t>仕上</t>
    <rPh sb="0" eb="2">
      <t>シアゲ</t>
    </rPh>
    <phoneticPr fontId="1"/>
  </si>
  <si>
    <t>最終チェック</t>
    <rPh sb="0" eb="2">
      <t>サイシュウ</t>
    </rPh>
    <phoneticPr fontId="1"/>
  </si>
  <si>
    <t>包装</t>
    <rPh sb="0" eb="2">
      <t>ホウソウ</t>
    </rPh>
    <phoneticPr fontId="1"/>
  </si>
  <si>
    <t>上記以外の製造及び試験記録は「記録管理規定」のとおり</t>
    <rPh sb="0" eb="4">
      <t>ジョウキイガイ</t>
    </rPh>
    <rPh sb="5" eb="8">
      <t>セイゾウオヨ</t>
    </rPh>
    <rPh sb="9" eb="13">
      <t>シケンキロク</t>
    </rPh>
    <rPh sb="15" eb="21">
      <t>キロクカンリキテイ</t>
    </rPh>
    <phoneticPr fontId="1"/>
  </si>
  <si>
    <t>年/月/日</t>
    <rPh sb="0" eb="1">
      <t>ネン</t>
    </rPh>
    <rPh sb="2" eb="3">
      <t>ツキ</t>
    </rPh>
    <rPh sb="4" eb="5">
      <t>ヒ</t>
    </rPh>
    <phoneticPr fontId="1"/>
  </si>
  <si>
    <t>R・L</t>
    <phoneticPr fontId="1"/>
  </si>
  <si>
    <t>修理内容</t>
    <rPh sb="0" eb="4">
      <t>シュウリナイヨウ</t>
    </rPh>
    <phoneticPr fontId="1"/>
  </si>
  <si>
    <t>出荷日</t>
    <rPh sb="0" eb="3">
      <t>シュッカビ</t>
    </rPh>
    <phoneticPr fontId="1"/>
  </si>
  <si>
    <t>フィッティング
マトリクス</t>
    <phoneticPr fontId="1"/>
  </si>
  <si>
    <t>詳細は「新規出荷前チェックリスト」のとおり</t>
    <rPh sb="0" eb="2">
      <t>ショウサイ</t>
    </rPh>
    <rPh sb="4" eb="9">
      <t>シンキシュッカマエ</t>
    </rPh>
    <phoneticPr fontId="1"/>
  </si>
  <si>
    <t>詳細は「オーダー補聴器性能測定レポート」
のとおり</t>
    <rPh sb="0" eb="2">
      <t>ショウサイ</t>
    </rPh>
    <rPh sb="8" eb="11">
      <t>ホチョウキ</t>
    </rPh>
    <rPh sb="11" eb="15">
      <t>セイノウソクテイ</t>
    </rPh>
    <phoneticPr fontId="1"/>
  </si>
  <si>
    <t>年/月/日</t>
    <rPh sb="0" eb="1">
      <t>ネン</t>
    </rPh>
    <rPh sb="2" eb="3">
      <t>ガツ</t>
    </rPh>
    <rPh sb="4" eb="5">
      <t>ヒ</t>
    </rPh>
    <phoneticPr fontId="1"/>
  </si>
  <si>
    <t>性別</t>
    <rPh sb="0" eb="2">
      <t>セイベツ</t>
    </rPh>
    <phoneticPr fontId="1"/>
  </si>
  <si>
    <t>充電器</t>
    <rPh sb="0" eb="3">
      <t>ジュウデンキ</t>
    </rPh>
    <phoneticPr fontId="1"/>
  </si>
  <si>
    <t>西暦
T･S･H･R</t>
    <rPh sb="0" eb="2">
      <t>セイレキ</t>
    </rPh>
    <phoneticPr fontId="1"/>
  </si>
  <si>
    <t>迄</t>
    <rPh sb="0" eb="1">
      <t>マデ</t>
    </rPh>
    <phoneticPr fontId="1"/>
  </si>
  <si>
    <t>希望納期</t>
    <rPh sb="0" eb="4">
      <t>キボウノウキ</t>
    </rPh>
    <phoneticPr fontId="1"/>
  </si>
  <si>
    <t>右耳</t>
    <rPh sb="0" eb="2">
      <t>ミギミミ</t>
    </rPh>
    <phoneticPr fontId="1"/>
  </si>
  <si>
    <t>左耳</t>
    <rPh sb="0" eb="2">
      <t>ヒダリミミ</t>
    </rPh>
    <phoneticPr fontId="1"/>
  </si>
  <si>
    <t>気導値</t>
    <rPh sb="0" eb="2">
      <t>キドウ</t>
    </rPh>
    <rPh sb="2" eb="3">
      <t>アタイ</t>
    </rPh>
    <phoneticPr fontId="1"/>
  </si>
  <si>
    <t>骨導値</t>
    <rPh sb="0" eb="2">
      <t>コツドウ</t>
    </rPh>
    <rPh sb="2" eb="3">
      <t>アタイ</t>
    </rPh>
    <phoneticPr fontId="1"/>
  </si>
  <si>
    <t>【オージオグラム入力欄】</t>
    <rPh sb="8" eb="10">
      <t>ニュウリョク</t>
    </rPh>
    <rPh sb="10" eb="11">
      <t>ラン</t>
    </rPh>
    <phoneticPr fontId="1"/>
  </si>
  <si>
    <t>測定日：</t>
    <rPh sb="0" eb="3">
      <t>ソクテイビ</t>
    </rPh>
    <phoneticPr fontId="1"/>
  </si>
  <si>
    <t>①補聴器のご経験</t>
    <rPh sb="1" eb="4">
      <t>ホチョウキ</t>
    </rPh>
    <rPh sb="6" eb="8">
      <t>ケイケン</t>
    </rPh>
    <phoneticPr fontId="1"/>
  </si>
  <si>
    <t>使用中(右･左･両耳)・経験なし・過去経験あり</t>
    <rPh sb="4" eb="5">
      <t>ミギ</t>
    </rPh>
    <rPh sb="8" eb="10">
      <t>リョウミミ</t>
    </rPh>
    <rPh sb="12" eb="14">
      <t>ケイケン</t>
    </rPh>
    <rPh sb="17" eb="19">
      <t>カコ</t>
    </rPh>
    <rPh sb="19" eb="21">
      <t>ケイケン</t>
    </rPh>
    <phoneticPr fontId="1"/>
  </si>
  <si>
    <t>耳あな・耳かけ・ポケット・他</t>
    <rPh sb="0" eb="1">
      <t>ミミ</t>
    </rPh>
    <rPh sb="4" eb="5">
      <t>ミミ</t>
    </rPh>
    <rPh sb="13" eb="14">
      <t>ホカ</t>
    </rPh>
    <phoneticPr fontId="1"/>
  </si>
  <si>
    <t>オープン・クローズ
チューリップ</t>
    <phoneticPr fontId="1"/>
  </si>
  <si>
    <t>耳栓
(S・M・L)</t>
    <phoneticPr fontId="1"/>
  </si>
  <si>
    <t>お客様プロフィール</t>
    <rPh sb="1" eb="3">
      <t>キャクサマ</t>
    </rPh>
    <phoneticPr fontId="1"/>
  </si>
  <si>
    <t>合計金額</t>
    <rPh sb="0" eb="4">
      <t>ゴウケイキンガク</t>
    </rPh>
    <phoneticPr fontId="1"/>
  </si>
  <si>
    <t>【オージオグラム】　※右側の入力欄に数値を入力してください。</t>
    <rPh sb="11" eb="13">
      <t>ミギガワ</t>
    </rPh>
    <rPh sb="14" eb="16">
      <t>ニュウリョク</t>
    </rPh>
    <rPh sb="16" eb="17">
      <t>ラン</t>
    </rPh>
    <rPh sb="18" eb="20">
      <t>スウチ</t>
    </rPh>
    <rPh sb="21" eb="23">
      <t>ニュウリョク</t>
    </rPh>
    <phoneticPr fontId="1"/>
  </si>
  <si>
    <t>　耳型採取者　(　　　　　　　様)</t>
    <rPh sb="1" eb="5">
      <t>ミミガタサイシュ</t>
    </rPh>
    <rPh sb="5" eb="6">
      <t>シャ</t>
    </rPh>
    <rPh sb="15" eb="16">
      <t>サマ</t>
    </rPh>
    <phoneticPr fontId="1"/>
  </si>
  <si>
    <t>②装用年数</t>
    <rPh sb="1" eb="5">
      <t>ソウヨウネンスウ</t>
    </rPh>
    <phoneticPr fontId="1"/>
  </si>
  <si>
    <t>(　　年)　</t>
  </si>
  <si>
    <t>　年　　月　　日</t>
    <rPh sb="1" eb="2">
      <t>ネン</t>
    </rPh>
    <rPh sb="4" eb="5">
      <t>ガツ</t>
    </rPh>
    <rPh sb="7" eb="8">
      <t>ヒ</t>
    </rPh>
    <phoneticPr fontId="1"/>
  </si>
  <si>
    <t>　</t>
    <phoneticPr fontId="1"/>
  </si>
  <si>
    <t>外耳カット・モデリング</t>
    <rPh sb="0" eb="2">
      <t>ガイジ</t>
    </rPh>
    <phoneticPr fontId="1"/>
  </si>
  <si>
    <t>機種名</t>
    <rPh sb="0" eb="3">
      <t>キシュメイ</t>
    </rPh>
    <phoneticPr fontId="1"/>
  </si>
  <si>
    <t>Serene</t>
    <phoneticPr fontId="1"/>
  </si>
  <si>
    <t>Achieve</t>
    <phoneticPr fontId="1"/>
  </si>
  <si>
    <t>6ライト</t>
    <phoneticPr fontId="1"/>
  </si>
  <si>
    <t>4ライト</t>
    <phoneticPr fontId="1"/>
  </si>
  <si>
    <t>Amaze</t>
    <phoneticPr fontId="1"/>
  </si>
  <si>
    <t>Rely</t>
    <phoneticPr fontId="1"/>
  </si>
  <si>
    <t>形状</t>
    <rPh sb="0" eb="2">
      <t>ケイジョウ</t>
    </rPh>
    <phoneticPr fontId="1"/>
  </si>
  <si>
    <t>カナルDW</t>
    <phoneticPr fontId="1"/>
  </si>
  <si>
    <t>CIC</t>
    <phoneticPr fontId="1"/>
  </si>
  <si>
    <t>カスタムDW</t>
    <phoneticPr fontId="1"/>
  </si>
  <si>
    <t>カナルDW-13</t>
    <phoneticPr fontId="1"/>
  </si>
  <si>
    <t>選択用グレードリスト</t>
  </si>
  <si>
    <t>選択用形状リスト</t>
  </si>
  <si>
    <t>選択用シリーズリスト</t>
    <phoneticPr fontId="1"/>
  </si>
  <si>
    <t>カスタムDWC</t>
    <phoneticPr fontId="1"/>
  </si>
  <si>
    <t>カナルDWC</t>
    <phoneticPr fontId="1"/>
  </si>
  <si>
    <t>Insera Blu</t>
    <phoneticPr fontId="1"/>
  </si>
  <si>
    <t>CIC-312</t>
    <phoneticPr fontId="1"/>
  </si>
  <si>
    <t>DX Insera</t>
    <phoneticPr fontId="1"/>
  </si>
  <si>
    <r>
      <rPr>
        <sz val="14"/>
        <color theme="1"/>
        <rFont val="游ゴシック"/>
        <family val="3"/>
        <charset val="128"/>
        <scheme val="minor"/>
      </rPr>
      <t xml:space="preserve">ワイヤレス機器
</t>
    </r>
    <r>
      <rPr>
        <sz val="11"/>
        <color theme="1"/>
        <rFont val="游ゴシック"/>
        <family val="2"/>
        <charset val="128"/>
        <scheme val="minor"/>
      </rPr>
      <t>(同時注文・別売)</t>
    </r>
    <rPh sb="5" eb="7">
      <t>キキ</t>
    </rPh>
    <rPh sb="9" eb="13">
      <t>ドウジチュウモン</t>
    </rPh>
    <rPh sb="14" eb="16">
      <t>ベツウ</t>
    </rPh>
    <phoneticPr fontId="1"/>
  </si>
  <si>
    <t>　　TVコネクター　　　パートナーマイク
　　DXリモコン</t>
    <phoneticPr fontId="1"/>
  </si>
  <si>
    <t>　　TVストリーマー＋　　　マルチマイク＋　　　ミニリモコン
　　TVリンク2</t>
    <phoneticPr fontId="1"/>
  </si>
  <si>
    <t>フェイスプレートカラー</t>
    <phoneticPr fontId="1"/>
  </si>
  <si>
    <t>フェイスプレート
カラー</t>
    <phoneticPr fontId="1"/>
  </si>
  <si>
    <t>シェルカラー</t>
    <phoneticPr fontId="1"/>
  </si>
  <si>
    <t>ベージュ</t>
    <phoneticPr fontId="1"/>
  </si>
  <si>
    <t>ベージュ(標準)</t>
    <rPh sb="5" eb="7">
      <t>ヒョウジュン</t>
    </rPh>
    <phoneticPr fontId="1"/>
  </si>
  <si>
    <t>チャコール(納期が＋2日かかります)</t>
    <rPh sb="6" eb="8">
      <t>ノウキ</t>
    </rPh>
    <rPh sb="11" eb="12">
      <t>ニチ</t>
    </rPh>
    <phoneticPr fontId="1"/>
  </si>
  <si>
    <t>選択用フェイスプレートリスト</t>
    <phoneticPr fontId="1"/>
  </si>
  <si>
    <t>ブラウン</t>
    <phoneticPr fontId="1"/>
  </si>
  <si>
    <t>ブラック</t>
  </si>
  <si>
    <t>ブルー</t>
  </si>
  <si>
    <t>ブルー</t>
    <phoneticPr fontId="1"/>
  </si>
  <si>
    <t>レッド</t>
  </si>
  <si>
    <t>レッド</t>
    <phoneticPr fontId="1"/>
  </si>
  <si>
    <t>ライトブルー</t>
  </si>
  <si>
    <t>ライトブルー</t>
    <phoneticPr fontId="1"/>
  </si>
  <si>
    <t>ピンク</t>
  </si>
  <si>
    <t>ピンク</t>
    <phoneticPr fontId="1"/>
  </si>
  <si>
    <t>ブラック</t>
    <phoneticPr fontId="1"/>
  </si>
  <si>
    <t>チャコール</t>
    <phoneticPr fontId="1"/>
  </si>
  <si>
    <t>ホワイト</t>
  </si>
  <si>
    <t>ホワイト</t>
    <phoneticPr fontId="1"/>
  </si>
  <si>
    <t>チャコール(Amaze・Relyは選択不可)</t>
    <rPh sb="17" eb="19">
      <t>センタク</t>
    </rPh>
    <rPh sb="19" eb="21">
      <t>フカ</t>
    </rPh>
    <phoneticPr fontId="1"/>
  </si>
  <si>
    <r>
      <rPr>
        <sz val="14"/>
        <color theme="1"/>
        <rFont val="游ゴシック"/>
        <family val="3"/>
        <charset val="128"/>
        <scheme val="minor"/>
      </rPr>
      <t xml:space="preserve">パワー </t>
    </r>
    <r>
      <rPr>
        <sz val="9"/>
        <color theme="1"/>
        <rFont val="游ゴシック"/>
        <family val="3"/>
        <charset val="128"/>
        <scheme val="minor"/>
      </rPr>
      <t>(ご指定がない場合はメーカーで判断させて頂きます。)</t>
    </r>
    <rPh sb="6" eb="8">
      <t>シテイ</t>
    </rPh>
    <rPh sb="11" eb="13">
      <t>バアイ</t>
    </rPh>
    <rPh sb="19" eb="21">
      <t>ハンダン</t>
    </rPh>
    <rPh sb="24" eb="25">
      <t>イタダ</t>
    </rPh>
    <phoneticPr fontId="1"/>
  </si>
  <si>
    <r>
      <t xml:space="preserve">シェルカラー
</t>
    </r>
    <r>
      <rPr>
        <sz val="10"/>
        <color theme="1"/>
        <rFont val="游ゴシック"/>
        <family val="3"/>
        <charset val="128"/>
        <scheme val="minor"/>
      </rPr>
      <t>(※)</t>
    </r>
    <phoneticPr fontId="1"/>
  </si>
  <si>
    <t>※シェルカラーのご指定がない場合は、フェイスプレートと同一色となります。</t>
    <rPh sb="9" eb="11">
      <t>シテイ</t>
    </rPh>
    <rPh sb="14" eb="16">
      <t>バアイ</t>
    </rPh>
    <rPh sb="27" eb="30">
      <t>ドウイツショク</t>
    </rPh>
    <phoneticPr fontId="1"/>
  </si>
  <si>
    <r>
      <rPr>
        <sz val="14"/>
        <color theme="1"/>
        <rFont val="游ゴシック"/>
        <family val="3"/>
        <charset val="128"/>
        <scheme val="minor"/>
      </rPr>
      <t>⑤ワックスガード</t>
    </r>
    <r>
      <rPr>
        <sz val="11"/>
        <color theme="1"/>
        <rFont val="游ゴシック"/>
        <family val="2"/>
        <charset val="128"/>
        <scheme val="minor"/>
      </rPr>
      <t>　　
　　</t>
    </r>
    <r>
      <rPr>
        <sz val="13"/>
        <color theme="1"/>
        <rFont val="游ゴシック"/>
        <family val="3"/>
        <charset val="128"/>
        <scheme val="minor"/>
      </rPr>
      <t>ワックスフィルター　　　　HF4</t>
    </r>
    <r>
      <rPr>
        <sz val="11"/>
        <color theme="1"/>
        <rFont val="游ゴシック"/>
        <family val="2"/>
        <charset val="128"/>
        <scheme val="minor"/>
      </rPr>
      <t xml:space="preserve">
　    </t>
    </r>
    <r>
      <rPr>
        <sz val="14"/>
        <color theme="1"/>
        <rFont val="游ゴシック"/>
        <family val="3"/>
        <charset val="128"/>
        <scheme val="minor"/>
      </rPr>
      <t>他（　　　　　    　　　　）</t>
    </r>
    <rPh sb="35" eb="36">
      <t>ホカ</t>
    </rPh>
    <phoneticPr fontId="1"/>
  </si>
  <si>
    <r>
      <t xml:space="preserve">④テグス　  </t>
    </r>
    <r>
      <rPr>
        <sz val="13"/>
        <color theme="1"/>
        <rFont val="游ゴシック"/>
        <family val="3"/>
        <charset val="128"/>
        <scheme val="minor"/>
      </rPr>
      <t>輪テグス  (希望            mm)
　　　　   　 1本テグス(希望            mm)
　　　　　    テグス無</t>
    </r>
    <rPh sb="7" eb="8">
      <t>ワ</t>
    </rPh>
    <rPh sb="14" eb="16">
      <t>キボウ</t>
    </rPh>
    <rPh sb="42" eb="43">
      <t>ポン</t>
    </rPh>
    <rPh sb="47" eb="49">
      <t>キボウ</t>
    </rPh>
    <rPh sb="77" eb="78">
      <t>ナシ</t>
    </rPh>
    <phoneticPr fontId="1"/>
  </si>
  <si>
    <r>
      <rPr>
        <sz val="14"/>
        <color theme="1"/>
        <rFont val="游ゴシック"/>
        <family val="3"/>
        <charset val="128"/>
        <scheme val="minor"/>
      </rPr>
      <t>①メモリーボタン
　      　有　　　　 　　無</t>
    </r>
    <r>
      <rPr>
        <sz val="11"/>
        <color theme="1"/>
        <rFont val="游ゴシック"/>
        <family val="2"/>
        <charset val="128"/>
        <scheme val="minor"/>
      </rPr>
      <t xml:space="preserve">
</t>
    </r>
    <r>
      <rPr>
        <sz val="10"/>
        <color theme="1"/>
        <rFont val="游ゴシック"/>
        <family val="3"/>
        <charset val="128"/>
        <scheme val="minor"/>
      </rPr>
      <t>　　(指定がない場合は「標準タイプ」にて作製)</t>
    </r>
    <rPh sb="17" eb="18">
      <t>アリ</t>
    </rPh>
    <rPh sb="25" eb="26">
      <t>ナシ</t>
    </rPh>
    <rPh sb="30" eb="32">
      <t>シテイ</t>
    </rPh>
    <rPh sb="34" eb="36">
      <t>ヒョウジュン</t>
    </rPh>
    <phoneticPr fontId="1"/>
  </si>
  <si>
    <r>
      <rPr>
        <sz val="14"/>
        <color theme="1"/>
        <rFont val="游ゴシック"/>
        <family val="3"/>
        <charset val="128"/>
        <scheme val="minor"/>
      </rPr>
      <t xml:space="preserve">②ボリューム </t>
    </r>
    <r>
      <rPr>
        <sz val="10"/>
        <color theme="1"/>
        <rFont val="游ゴシック"/>
        <family val="3"/>
        <charset val="128"/>
        <scheme val="minor"/>
      </rPr>
      <t>機種により選択不可</t>
    </r>
    <r>
      <rPr>
        <sz val="9"/>
        <color theme="1"/>
        <rFont val="游ゴシック"/>
        <family val="3"/>
        <charset val="128"/>
        <scheme val="minor"/>
      </rPr>
      <t xml:space="preserve">
  　　　  </t>
    </r>
    <r>
      <rPr>
        <sz val="14"/>
        <color theme="1"/>
        <rFont val="游ゴシック"/>
        <family val="3"/>
        <charset val="128"/>
        <scheme val="minor"/>
      </rPr>
      <t xml:space="preserve">　有　　　無　　    </t>
    </r>
    <r>
      <rPr>
        <sz val="13"/>
        <color theme="1"/>
        <rFont val="游ゴシック"/>
        <family val="3"/>
        <charset val="128"/>
        <scheme val="minor"/>
      </rPr>
      <t>2段ボリューム</t>
    </r>
    <r>
      <rPr>
        <sz val="11"/>
        <color theme="1"/>
        <rFont val="游ゴシック"/>
        <family val="2"/>
        <charset val="128"/>
        <scheme val="minor"/>
      </rPr>
      <t xml:space="preserve">
　　(</t>
    </r>
    <r>
      <rPr>
        <sz val="10"/>
        <color theme="1"/>
        <rFont val="游ゴシック"/>
        <family val="3"/>
        <charset val="128"/>
        <scheme val="minor"/>
      </rPr>
      <t>指定がない場合は「無」にて作製)</t>
    </r>
    <rPh sb="7" eb="9">
      <t>キシュ</t>
    </rPh>
    <rPh sb="25" eb="26">
      <t>アリ</t>
    </rPh>
    <rPh sb="29" eb="30">
      <t>ナシ</t>
    </rPh>
    <rPh sb="37" eb="38">
      <t>ダン</t>
    </rPh>
    <rPh sb="47" eb="49">
      <t>シテイ</t>
    </rPh>
    <rPh sb="51" eb="53">
      <t>バアイ</t>
    </rPh>
    <rPh sb="54" eb="55">
      <t>ム</t>
    </rPh>
    <rPh sb="59" eb="61">
      <t>サクセイ</t>
    </rPh>
    <phoneticPr fontId="1"/>
  </si>
  <si>
    <t>ブラック(納期が＋2日かかります)</t>
    <rPh sb="5" eb="7">
      <t>ノウキ</t>
    </rPh>
    <rPh sb="10" eb="11">
      <t>ニチ</t>
    </rPh>
    <phoneticPr fontId="1"/>
  </si>
  <si>
    <t>NJH記入欄</t>
    <rPh sb="3" eb="6">
      <t>キニュウラン</t>
    </rPh>
    <phoneticPr fontId="1"/>
  </si>
  <si>
    <t>ベント</t>
    <phoneticPr fontId="1"/>
  </si>
  <si>
    <t>商品認定</t>
    <rPh sb="0" eb="2">
      <t>ショウヒン</t>
    </rPh>
    <rPh sb="2" eb="4">
      <t>ニンテイ</t>
    </rPh>
    <phoneticPr fontId="1"/>
  </si>
  <si>
    <t>印</t>
    <rPh sb="0" eb="1">
      <t>イン</t>
    </rPh>
    <phoneticPr fontId="1"/>
  </si>
  <si>
    <t>アンプ
シリアルナンバー</t>
    <phoneticPr fontId="1"/>
  </si>
  <si>
    <t>電池式 器種名</t>
    <rPh sb="0" eb="2">
      <t>デンチ</t>
    </rPh>
    <rPh sb="2" eb="3">
      <t>シキ</t>
    </rPh>
    <rPh sb="4" eb="7">
      <t>キシュメイ</t>
    </rPh>
    <phoneticPr fontId="1"/>
  </si>
  <si>
    <t>充電式 器種名</t>
    <rPh sb="0" eb="3">
      <t>ジュウデンシキ</t>
    </rPh>
    <rPh sb="4" eb="7">
      <t>キシュメイ</t>
    </rPh>
    <phoneticPr fontId="1"/>
  </si>
  <si>
    <t>電池式オーダータイプ</t>
    <rPh sb="0" eb="3">
      <t>デンチシキ</t>
    </rPh>
    <phoneticPr fontId="1"/>
  </si>
  <si>
    <t>充電式オーダータイプ</t>
    <rPh sb="0" eb="3">
      <t>ジュウデンシキ</t>
    </rPh>
    <phoneticPr fontId="1"/>
  </si>
  <si>
    <t>　M　　　P　　　SP(HP)　　　UP(CIC不可)</t>
    <phoneticPr fontId="1"/>
  </si>
  <si>
    <t>ord-202604</t>
    <phoneticPr fontId="1"/>
  </si>
  <si>
    <r>
      <t xml:space="preserve">③ベント　　 
　　　　 　 </t>
    </r>
    <r>
      <rPr>
        <sz val="13.5"/>
        <color theme="1"/>
        <rFont val="游ゴシック"/>
        <family val="3"/>
        <charset val="128"/>
        <scheme val="minor"/>
      </rPr>
      <t>有　　　　 　　無　　
　　　  　　 段付　　　　　おまかせ</t>
    </r>
    <rPh sb="15" eb="16">
      <t>アリ</t>
    </rPh>
    <rPh sb="26" eb="27">
      <t>ナシ</t>
    </rPh>
    <phoneticPr fontId="1"/>
  </si>
  <si>
    <t>シェルカラー
(※)</t>
    <phoneticPr fontId="1"/>
  </si>
  <si>
    <t>Insera Smile</t>
  </si>
  <si>
    <t>Insera Smile</t>
    <phoneticPr fontId="1"/>
  </si>
  <si>
    <t>S-R(カナル)</t>
    <phoneticPr fontId="1"/>
  </si>
  <si>
    <t>ブラウン(標準)</t>
    <rPh sb="5" eb="7">
      <t>ヒョウジュン</t>
    </rPh>
    <phoneticPr fontId="1"/>
  </si>
  <si>
    <t>Insera  Smile</t>
    <phoneticPr fontId="1"/>
  </si>
  <si>
    <t>ブラック(納期が＋2日かかります)</t>
    <phoneticPr fontId="1"/>
  </si>
  <si>
    <t>6
装備品</t>
    <rPh sb="2" eb="5">
      <t>ソウビヒン</t>
    </rPh>
    <phoneticPr fontId="1"/>
  </si>
  <si>
    <t>　要　　　　不要</t>
    <rPh sb="1" eb="2">
      <t>ヨウ</t>
    </rPh>
    <rPh sb="6" eb="8">
      <t>フヨウ</t>
    </rPh>
    <phoneticPr fontId="1"/>
  </si>
  <si>
    <r>
      <t>　    MP　　　　　HP</t>
    </r>
    <r>
      <rPr>
        <b/>
        <sz val="14"/>
        <color theme="1"/>
        <rFont val="游ゴシック"/>
        <family val="3"/>
        <charset val="128"/>
        <scheme val="minor"/>
      </rPr>
      <t>　　　　　</t>
    </r>
    <r>
      <rPr>
        <sz val="14"/>
        <color theme="1"/>
        <rFont val="游ゴシック"/>
        <family val="3"/>
        <charset val="128"/>
        <scheme val="minor"/>
      </rPr>
      <t>UP(CIC不可)</t>
    </r>
    <rPh sb="25" eb="27">
      <t>フカ</t>
    </rPh>
    <phoneticPr fontId="1"/>
  </si>
  <si>
    <t>測定日</t>
    <rPh sb="0" eb="3">
      <t>ソクテイビ</t>
    </rPh>
    <phoneticPr fontId="1"/>
  </si>
  <si>
    <r>
      <t>電話相談希望　　</t>
    </r>
    <r>
      <rPr>
        <sz val="10"/>
        <color theme="1"/>
        <rFont val="游ゴシック"/>
        <family val="3"/>
        <charset val="128"/>
        <scheme val="minor"/>
      </rPr>
      <t>製作・仕様・形状について　　　納期・価格について</t>
    </r>
    <phoneticPr fontId="1"/>
  </si>
  <si>
    <t>※両耳測定数値と測定日の記入をお願いします。</t>
    <rPh sb="1" eb="5">
      <t>リョウミミソクテイ</t>
    </rPh>
    <rPh sb="5" eb="7">
      <t>スウチ</t>
    </rPh>
    <rPh sb="8" eb="11">
      <t>ソクテイビ</t>
    </rPh>
    <rPh sb="12" eb="14">
      <t>キニュウ</t>
    </rPh>
    <rPh sb="16" eb="17">
      <t>ネガ</t>
    </rPh>
    <phoneticPr fontId="1"/>
  </si>
  <si>
    <r>
      <t>⑥名入れ
　　</t>
    </r>
    <r>
      <rPr>
        <u/>
        <sz val="14"/>
        <color theme="1"/>
        <rFont val="游ゴシック"/>
        <family val="3"/>
        <charset val="128"/>
        <scheme val="minor"/>
      </rPr>
      <t>＿＿＿＿＿＿＿＿＿＿＿＿＿＿＿＿＿</t>
    </r>
    <r>
      <rPr>
        <sz val="14"/>
        <color theme="1"/>
        <rFont val="游ゴシック"/>
        <family val="3"/>
        <charset val="128"/>
        <scheme val="minor"/>
      </rPr>
      <t xml:space="preserve">
</t>
    </r>
    <r>
      <rPr>
        <sz val="10"/>
        <color theme="1"/>
        <rFont val="游ゴシック"/>
        <family val="3"/>
        <charset val="128"/>
        <scheme val="minor"/>
      </rPr>
      <t>　　　(Beltone充電式オーダーは「ローマ字表記」となります)</t>
    </r>
    <rPh sb="1" eb="3">
      <t>ナイ</t>
    </rPh>
    <rPh sb="36" eb="39">
      <t>ジュウデンシキ</t>
    </rPh>
    <phoneticPr fontId="1"/>
  </si>
  <si>
    <r>
      <rPr>
        <sz val="10"/>
        <color theme="1"/>
        <rFont val="游ゴシック"/>
        <family val="3"/>
        <charset val="128"/>
        <scheme val="minor"/>
      </rPr>
      <t>　できるだけ小さく　　シェル全体きつめ　　シェル先端長め　　　　シェル先端細く
　出し入れ重視　　　　シェル全体緩め　　　シェル先端短め　　　　ハーフサイズ希望
　延長チューブ　　　　B・ドア爪髙(※)　　   UVコート　　　　　     ベル加工
　　　　　　　　　　　</t>
    </r>
    <r>
      <rPr>
        <sz val="9"/>
        <color theme="1"/>
        <rFont val="游ゴシック"/>
        <family val="3"/>
        <charset val="128"/>
        <scheme val="minor"/>
      </rPr>
      <t>(※)ベージュのみ</t>
    </r>
    <rPh sb="6" eb="7">
      <t>チイ</t>
    </rPh>
    <rPh sb="14" eb="16">
      <t>ゼンタイ</t>
    </rPh>
    <rPh sb="24" eb="26">
      <t>センタン</t>
    </rPh>
    <rPh sb="26" eb="27">
      <t>ナガ</t>
    </rPh>
    <rPh sb="35" eb="37">
      <t>センタン</t>
    </rPh>
    <rPh sb="37" eb="38">
      <t>ホソ</t>
    </rPh>
    <rPh sb="41" eb="42">
      <t>ダ</t>
    </rPh>
    <rPh sb="43" eb="44">
      <t>イ</t>
    </rPh>
    <rPh sb="45" eb="47">
      <t>ジュウシ</t>
    </rPh>
    <rPh sb="54" eb="56">
      <t>ゼンタイ</t>
    </rPh>
    <rPh sb="56" eb="57">
      <t>ユル</t>
    </rPh>
    <rPh sb="64" eb="66">
      <t>センタン</t>
    </rPh>
    <rPh sb="66" eb="67">
      <t>ミジカ</t>
    </rPh>
    <rPh sb="78" eb="80">
      <t>キボウ</t>
    </rPh>
    <rPh sb="82" eb="84">
      <t>エンチョウ</t>
    </rPh>
    <rPh sb="96" eb="97">
      <t>ツメ</t>
    </rPh>
    <rPh sb="97" eb="98">
      <t>タカ</t>
    </rPh>
    <phoneticPr fontId="1"/>
  </si>
  <si>
    <t>IIC</t>
  </si>
  <si>
    <t>CIC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</si>
</sst>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-F800]dddd\,\ mmmm\ dd\,\ yyyy"/>
    <numFmt numFmtId="177" formatCode="@&quot;　様&quot;"/>
    <numFmt numFmtId="178" formatCode="m/d;@"/>
    <numFmt numFmtId="179" formatCode="&quot;¥&quot;#,##0_);[Red]\(&quot;¥&quot;#,##0\)"/>
    <numFmt numFmtId="180" formatCode="@&quot;歳&quot;"/>
  </numFmts>
  <fonts count="2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4"/>
      <color theme="0"/>
      <name val="游ゴシック"/>
      <family val="3"/>
      <charset val="128"/>
      <scheme val="minor"/>
    </font>
    <font>
      <sz val="13.5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28"/>
      <color theme="1"/>
      <name val="游ゴシック"/>
      <family val="3"/>
      <charset val="128"/>
      <scheme val="minor"/>
    </font>
    <font>
      <b/>
      <sz val="36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3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20"/>
      <color theme="1"/>
      <name val="游ゴシック"/>
      <family val="3"/>
      <charset val="128"/>
      <scheme val="minor"/>
    </font>
    <font>
      <sz val="20"/>
      <color theme="1"/>
      <name val="游ゴシック"/>
      <family val="2"/>
      <charset val="128"/>
      <scheme val="minor"/>
    </font>
    <font>
      <u/>
      <sz val="14"/>
      <color theme="1"/>
      <name val="游ゴシック"/>
      <family val="3"/>
      <charset val="128"/>
      <scheme val="minor"/>
    </font>
    <font>
      <sz val="14"/>
      <color rgb="FFFF0000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0.5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7"/>
      <color theme="1"/>
      <name val="游ゴシック"/>
      <family val="3"/>
      <charset val="128"/>
      <scheme val="minor"/>
    </font>
    <font>
      <sz val="8.5"/>
      <color theme="1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8E5"/>
        <bgColor indexed="64"/>
      </patternFill>
    </fill>
  </fills>
  <borders count="10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8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right" vertical="center"/>
    </xf>
    <xf numFmtId="0" fontId="0" fillId="0" borderId="1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8" xfId="0" applyBorder="1">
      <alignment vertical="center"/>
    </xf>
    <xf numFmtId="0" fontId="0" fillId="0" borderId="6" xfId="0" applyBorder="1">
      <alignment vertical="center"/>
    </xf>
    <xf numFmtId="0" fontId="0" fillId="0" borderId="1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0" fillId="0" borderId="23" xfId="0" applyBorder="1">
      <alignment vertical="center"/>
    </xf>
    <xf numFmtId="0" fontId="0" fillId="0" borderId="25" xfId="0" applyBorder="1">
      <alignment vertical="center"/>
    </xf>
    <xf numFmtId="0" fontId="0" fillId="0" borderId="17" xfId="0" applyBorder="1">
      <alignment vertical="center"/>
    </xf>
    <xf numFmtId="0" fontId="14" fillId="0" borderId="0" xfId="0" applyFont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2" xfId="0" applyFill="1" applyBorder="1">
      <alignment vertical="center"/>
    </xf>
    <xf numFmtId="0" fontId="0" fillId="0" borderId="5" xfId="0" applyBorder="1" applyAlignment="1">
      <alignment horizontal="center" vertical="center" wrapText="1"/>
    </xf>
    <xf numFmtId="0" fontId="0" fillId="0" borderId="36" xfId="0" applyBorder="1">
      <alignment vertical="center"/>
    </xf>
    <xf numFmtId="0" fontId="0" fillId="0" borderId="14" xfId="0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18" fillId="0" borderId="0" xfId="0" applyFont="1">
      <alignment vertical="center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16" fillId="0" borderId="2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22" fillId="0" borderId="0" xfId="0" applyFont="1">
      <alignment vertical="center"/>
    </xf>
    <xf numFmtId="0" fontId="23" fillId="0" borderId="0" xfId="0" applyFont="1">
      <alignment vertical="center"/>
    </xf>
    <xf numFmtId="0" fontId="4" fillId="0" borderId="59" xfId="0" applyFont="1" applyBorder="1" applyAlignment="1">
      <alignment horizontal="center" vertical="center"/>
    </xf>
    <xf numFmtId="0" fontId="4" fillId="0" borderId="60" xfId="0" applyFont="1" applyBorder="1" applyAlignment="1">
      <alignment horizontal="center" vertical="center"/>
    </xf>
    <xf numFmtId="0" fontId="4" fillId="0" borderId="61" xfId="0" applyFont="1" applyBorder="1" applyAlignment="1">
      <alignment horizontal="center" vertical="center"/>
    </xf>
    <xf numFmtId="0" fontId="4" fillId="5" borderId="59" xfId="0" applyFont="1" applyFill="1" applyBorder="1">
      <alignment vertical="center"/>
    </xf>
    <xf numFmtId="0" fontId="4" fillId="5" borderId="60" xfId="0" applyFont="1" applyFill="1" applyBorder="1">
      <alignment vertical="center"/>
    </xf>
    <xf numFmtId="0" fontId="4" fillId="5" borderId="61" xfId="0" applyFont="1" applyFill="1" applyBorder="1">
      <alignment vertical="center"/>
    </xf>
    <xf numFmtId="0" fontId="4" fillId="0" borderId="62" xfId="0" applyFont="1" applyBorder="1" applyAlignment="1">
      <alignment horizontal="center" vertical="center"/>
    </xf>
    <xf numFmtId="0" fontId="4" fillId="0" borderId="63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3" xfId="0" applyBorder="1">
      <alignment vertical="center"/>
    </xf>
    <xf numFmtId="0" fontId="0" fillId="0" borderId="0" xfId="0" applyAlignment="1">
      <alignment horizontal="center" vertical="center" textRotation="180"/>
    </xf>
    <xf numFmtId="180" fontId="6" fillId="0" borderId="52" xfId="0" applyNumberFormat="1" applyFont="1" applyBorder="1" applyAlignment="1" applyProtection="1">
      <alignment horizontal="right" vertical="center"/>
      <protection locked="0"/>
    </xf>
    <xf numFmtId="0" fontId="4" fillId="0" borderId="53" xfId="0" applyFont="1" applyBorder="1" applyAlignment="1" applyProtection="1">
      <alignment horizontal="center" vertical="center"/>
      <protection locked="0"/>
    </xf>
    <xf numFmtId="0" fontId="4" fillId="0" borderId="54" xfId="0" applyFont="1" applyBorder="1" applyAlignment="1" applyProtection="1">
      <alignment horizontal="center" vertical="center"/>
      <protection locked="0"/>
    </xf>
    <xf numFmtId="0" fontId="4" fillId="0" borderId="55" xfId="0" applyFont="1" applyBorder="1" applyAlignment="1" applyProtection="1">
      <alignment horizontal="center" vertical="center"/>
      <protection locked="0"/>
    </xf>
    <xf numFmtId="0" fontId="4" fillId="0" borderId="56" xfId="0" applyFont="1" applyBorder="1" applyAlignment="1" applyProtection="1">
      <alignment horizontal="center" vertical="center"/>
      <protection locked="0"/>
    </xf>
    <xf numFmtId="0" fontId="4" fillId="0" borderId="57" xfId="0" applyFont="1" applyBorder="1" applyAlignment="1" applyProtection="1">
      <alignment horizontal="center" vertical="center"/>
      <protection locked="0"/>
    </xf>
    <xf numFmtId="0" fontId="4" fillId="0" borderId="58" xfId="0" applyFont="1" applyBorder="1" applyAlignment="1" applyProtection="1">
      <alignment horizontal="center" vertical="center"/>
      <protection locked="0"/>
    </xf>
    <xf numFmtId="0" fontId="4" fillId="5" borderId="53" xfId="0" applyFont="1" applyFill="1" applyBorder="1" applyProtection="1">
      <alignment vertical="center"/>
      <protection locked="0"/>
    </xf>
    <xf numFmtId="0" fontId="4" fillId="5" borderId="54" xfId="0" applyFont="1" applyFill="1" applyBorder="1" applyProtection="1">
      <alignment vertical="center"/>
      <protection locked="0"/>
    </xf>
    <xf numFmtId="0" fontId="4" fillId="5" borderId="55" xfId="0" applyFont="1" applyFill="1" applyBorder="1" applyProtection="1">
      <alignment vertical="center"/>
      <protection locked="0"/>
    </xf>
    <xf numFmtId="0" fontId="4" fillId="5" borderId="56" xfId="0" applyFont="1" applyFill="1" applyBorder="1" applyProtection="1">
      <alignment vertical="center"/>
      <protection locked="0"/>
    </xf>
    <xf numFmtId="0" fontId="4" fillId="5" borderId="57" xfId="0" applyFont="1" applyFill="1" applyBorder="1" applyProtection="1">
      <alignment vertical="center"/>
      <protection locked="0"/>
    </xf>
    <xf numFmtId="0" fontId="4" fillId="5" borderId="58" xfId="0" applyFont="1" applyFill="1" applyBorder="1" applyProtection="1">
      <alignment vertical="center"/>
      <protection locked="0"/>
    </xf>
    <xf numFmtId="0" fontId="24" fillId="0" borderId="60" xfId="0" quotePrefix="1" applyFont="1" applyBorder="1" applyAlignment="1">
      <alignment horizontal="center" vertical="center"/>
    </xf>
    <xf numFmtId="0" fontId="4" fillId="0" borderId="60" xfId="0" quotePrefix="1" applyFont="1" applyBorder="1" applyAlignment="1">
      <alignment horizontal="center" vertical="center"/>
    </xf>
    <xf numFmtId="0" fontId="0" fillId="0" borderId="11" xfId="0" applyBorder="1">
      <alignment vertical="center"/>
    </xf>
    <xf numFmtId="0" fontId="0" fillId="0" borderId="0" xfId="0" applyAlignment="1">
      <alignment horizontal="right" vertical="center"/>
    </xf>
    <xf numFmtId="0" fontId="0" fillId="0" borderId="6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6" borderId="0" xfId="0" applyFill="1" applyAlignment="1">
      <alignment horizontal="right" vertical="center"/>
    </xf>
    <xf numFmtId="0" fontId="0" fillId="6" borderId="0" xfId="0" applyFill="1">
      <alignment vertical="center"/>
    </xf>
    <xf numFmtId="0" fontId="0" fillId="6" borderId="78" xfId="0" applyFill="1" applyBorder="1" applyAlignment="1">
      <alignment horizontal="center" vertical="center"/>
    </xf>
    <xf numFmtId="0" fontId="13" fillId="0" borderId="0" xfId="0" applyFont="1">
      <alignment vertical="center"/>
    </xf>
    <xf numFmtId="0" fontId="0" fillId="0" borderId="0" xfId="0" applyAlignment="1">
      <alignment horizontal="right" wrapText="1"/>
    </xf>
    <xf numFmtId="0" fontId="2" fillId="0" borderId="0" xfId="0" applyFont="1" applyAlignment="1">
      <alignment horizontal="right" wrapText="1"/>
    </xf>
    <xf numFmtId="0" fontId="0" fillId="0" borderId="0" xfId="0" applyAlignment="1" applyProtection="1">
      <alignment horizontal="center" vertical="center"/>
      <protection locked="0"/>
    </xf>
    <xf numFmtId="0" fontId="16" fillId="0" borderId="89" xfId="0" applyFont="1" applyBorder="1" applyAlignment="1">
      <alignment horizontal="right"/>
    </xf>
    <xf numFmtId="0" fontId="0" fillId="0" borderId="90" xfId="0" applyBorder="1">
      <alignment vertical="center"/>
    </xf>
    <xf numFmtId="0" fontId="0" fillId="0" borderId="91" xfId="0" applyBorder="1">
      <alignment vertical="center"/>
    </xf>
    <xf numFmtId="0" fontId="26" fillId="0" borderId="0" xfId="0" applyFont="1" applyAlignment="1">
      <alignment horizontal="left" vertical="center"/>
    </xf>
    <xf numFmtId="0" fontId="12" fillId="0" borderId="0" xfId="0" applyFont="1">
      <alignment vertical="center"/>
    </xf>
    <xf numFmtId="0" fontId="0" fillId="0" borderId="77" xfId="0" applyBorder="1" applyAlignment="1">
      <alignment horizontal="center" vertical="center"/>
    </xf>
    <xf numFmtId="0" fontId="0" fillId="6" borderId="0" xfId="0" applyFill="1" applyAlignment="1">
      <alignment horizontal="left" vertical="center"/>
    </xf>
    <xf numFmtId="0" fontId="2" fillId="0" borderId="97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11" fillId="7" borderId="77" xfId="0" applyFont="1" applyFill="1" applyBorder="1" applyAlignment="1" applyProtection="1">
      <alignment horizontal="center" vertical="center" wrapText="1"/>
      <protection locked="0"/>
    </xf>
    <xf numFmtId="0" fontId="11" fillId="7" borderId="14" xfId="0" applyFont="1" applyFill="1" applyBorder="1" applyAlignment="1" applyProtection="1">
      <alignment horizontal="center" vertical="center" wrapText="1"/>
      <protection locked="0"/>
    </xf>
    <xf numFmtId="0" fontId="11" fillId="7" borderId="15" xfId="0" applyFont="1" applyFill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12" fillId="7" borderId="77" xfId="0" applyFont="1" applyFill="1" applyBorder="1" applyAlignment="1" applyProtection="1">
      <alignment horizontal="center" vertical="center"/>
      <protection locked="0"/>
    </xf>
    <xf numFmtId="0" fontId="12" fillId="7" borderId="14" xfId="0" applyFont="1" applyFill="1" applyBorder="1" applyAlignment="1" applyProtection="1">
      <alignment horizontal="center" vertical="center"/>
      <protection locked="0"/>
    </xf>
    <xf numFmtId="0" fontId="12" fillId="7" borderId="79" xfId="0" applyFont="1" applyFill="1" applyBorder="1" applyAlignment="1" applyProtection="1">
      <alignment horizontal="center" vertical="center"/>
      <protection locked="0"/>
    </xf>
    <xf numFmtId="0" fontId="12" fillId="7" borderId="10" xfId="0" applyFont="1" applyFill="1" applyBorder="1" applyAlignment="1" applyProtection="1">
      <alignment horizontal="center" vertical="center"/>
      <protection locked="0"/>
    </xf>
    <xf numFmtId="0" fontId="12" fillId="7" borderId="11" xfId="0" applyFont="1" applyFill="1" applyBorder="1" applyAlignment="1" applyProtection="1">
      <alignment horizontal="center" vertical="center"/>
      <protection locked="0"/>
    </xf>
    <xf numFmtId="0" fontId="0" fillId="0" borderId="13" xfId="0" applyBorder="1" applyAlignment="1">
      <alignment horizontal="center" vertical="top"/>
    </xf>
    <xf numFmtId="0" fontId="0" fillId="0" borderId="14" xfId="0" applyBorder="1" applyAlignment="1">
      <alignment horizontal="center" vertical="top"/>
    </xf>
    <xf numFmtId="0" fontId="0" fillId="0" borderId="79" xfId="0" applyBorder="1" applyAlignment="1">
      <alignment horizontal="center" vertical="top"/>
    </xf>
    <xf numFmtId="0" fontId="0" fillId="0" borderId="80" xfId="0" applyBorder="1" applyAlignment="1">
      <alignment horizontal="center" vertical="top"/>
    </xf>
    <xf numFmtId="0" fontId="0" fillId="0" borderId="75" xfId="0" applyBorder="1" applyAlignment="1">
      <alignment horizontal="center" vertical="top"/>
    </xf>
    <xf numFmtId="0" fontId="11" fillId="7" borderId="80" xfId="0" applyFont="1" applyFill="1" applyBorder="1" applyAlignment="1">
      <alignment horizontal="center" vertical="center"/>
    </xf>
    <xf numFmtId="0" fontId="11" fillId="7" borderId="75" xfId="0" applyFont="1" applyFill="1" applyBorder="1" applyAlignment="1">
      <alignment horizontal="center" vertical="center"/>
    </xf>
    <xf numFmtId="0" fontId="11" fillId="7" borderId="13" xfId="0" applyFont="1" applyFill="1" applyBorder="1" applyAlignment="1" applyProtection="1">
      <alignment horizontal="center" vertical="center" wrapText="1"/>
      <protection locked="0"/>
    </xf>
    <xf numFmtId="0" fontId="11" fillId="7" borderId="75" xfId="0" applyFont="1" applyFill="1" applyBorder="1" applyAlignment="1" applyProtection="1">
      <alignment horizontal="center" vertical="center" wrapText="1"/>
      <protection locked="0"/>
    </xf>
    <xf numFmtId="0" fontId="12" fillId="7" borderId="13" xfId="0" applyFont="1" applyFill="1" applyBorder="1" applyAlignment="1">
      <alignment horizontal="center" vertical="center"/>
    </xf>
    <xf numFmtId="0" fontId="12" fillId="7" borderId="14" xfId="0" applyFont="1" applyFill="1" applyBorder="1" applyAlignment="1">
      <alignment horizontal="center" vertical="center"/>
    </xf>
    <xf numFmtId="0" fontId="12" fillId="7" borderId="7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8" fillId="0" borderId="77" xfId="0" applyFont="1" applyBorder="1" applyAlignment="1" applyProtection="1">
      <alignment horizontal="center" vertical="center" wrapText="1"/>
      <protection locked="0"/>
    </xf>
    <xf numFmtId="0" fontId="28" fillId="0" borderId="15" xfId="0" applyFont="1" applyBorder="1" applyAlignment="1" applyProtection="1">
      <alignment horizontal="center" vertical="center" wrapText="1"/>
      <protection locked="0"/>
    </xf>
    <xf numFmtId="0" fontId="7" fillId="0" borderId="77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0" fillId="0" borderId="65" xfId="0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shrinkToFit="1"/>
    </xf>
    <xf numFmtId="0" fontId="5" fillId="7" borderId="5" xfId="0" applyFont="1" applyFill="1" applyBorder="1" applyAlignment="1">
      <alignment horizontal="center" vertical="distributed"/>
    </xf>
    <xf numFmtId="0" fontId="5" fillId="7" borderId="6" xfId="0" applyFont="1" applyFill="1" applyBorder="1" applyAlignment="1">
      <alignment horizontal="center" vertical="distributed"/>
    </xf>
    <xf numFmtId="0" fontId="5" fillId="7" borderId="95" xfId="0" applyFont="1" applyFill="1" applyBorder="1" applyAlignment="1">
      <alignment horizontal="center" vertical="distributed"/>
    </xf>
    <xf numFmtId="0" fontId="5" fillId="7" borderId="10" xfId="0" applyFont="1" applyFill="1" applyBorder="1" applyAlignment="1">
      <alignment horizontal="center" vertical="distributed"/>
    </xf>
    <xf numFmtId="0" fontId="5" fillId="7" borderId="11" xfId="0" applyFont="1" applyFill="1" applyBorder="1" applyAlignment="1">
      <alignment horizontal="center" vertical="distributed"/>
    </xf>
    <xf numFmtId="0" fontId="5" fillId="7" borderId="76" xfId="0" applyFont="1" applyFill="1" applyBorder="1" applyAlignment="1">
      <alignment horizontal="center" vertical="distributed"/>
    </xf>
    <xf numFmtId="0" fontId="6" fillId="7" borderId="13" xfId="0" applyFont="1" applyFill="1" applyBorder="1" applyAlignment="1" applyProtection="1">
      <alignment horizontal="center" vertical="center" shrinkToFit="1"/>
      <protection locked="0"/>
    </xf>
    <xf numFmtId="0" fontId="6" fillId="7" borderId="14" xfId="0" applyFont="1" applyFill="1" applyBorder="1" applyAlignment="1" applyProtection="1">
      <alignment horizontal="center" vertical="center" shrinkToFit="1"/>
      <protection locked="0"/>
    </xf>
    <xf numFmtId="0" fontId="6" fillId="7" borderId="15" xfId="0" applyFont="1" applyFill="1" applyBorder="1" applyAlignment="1" applyProtection="1">
      <alignment horizontal="center" vertical="center" shrinkToFit="1"/>
      <protection locked="0"/>
    </xf>
    <xf numFmtId="0" fontId="0" fillId="4" borderId="2" xfId="0" applyFill="1" applyBorder="1" applyAlignment="1">
      <alignment horizontal="center" vertical="center"/>
    </xf>
    <xf numFmtId="0" fontId="4" fillId="0" borderId="99" xfId="0" applyFont="1" applyBorder="1" applyAlignment="1" applyProtection="1">
      <alignment horizontal="center" vertical="center"/>
      <protection locked="0"/>
    </xf>
    <xf numFmtId="0" fontId="4" fillId="0" borderId="19" xfId="0" applyFont="1" applyBorder="1" applyAlignment="1" applyProtection="1">
      <alignment horizontal="center" vertical="center"/>
      <protection locked="0"/>
    </xf>
    <xf numFmtId="0" fontId="4" fillId="0" borderId="100" xfId="0" applyFont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right" vertical="center" wrapText="1"/>
      <protection locked="0"/>
    </xf>
    <xf numFmtId="0" fontId="0" fillId="0" borderId="49" xfId="0" applyBorder="1" applyAlignment="1" applyProtection="1">
      <alignment horizontal="right" vertical="center" wrapText="1"/>
      <protection locked="0"/>
    </xf>
    <xf numFmtId="0" fontId="0" fillId="0" borderId="10" xfId="0" applyBorder="1" applyAlignment="1" applyProtection="1">
      <alignment horizontal="right" vertical="center" wrapText="1"/>
      <protection locked="0"/>
    </xf>
    <xf numFmtId="0" fontId="0" fillId="0" borderId="48" xfId="0" applyBorder="1" applyAlignment="1" applyProtection="1">
      <alignment horizontal="right" vertic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27" xfId="0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0" fontId="0" fillId="0" borderId="26" xfId="0" applyBorder="1" applyAlignment="1" applyProtection="1">
      <alignment horizontal="left" vertical="center"/>
      <protection locked="0"/>
    </xf>
    <xf numFmtId="0" fontId="0" fillId="0" borderId="13" xfId="0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6" fillId="0" borderId="2" xfId="0" applyFont="1" applyBorder="1">
      <alignment vertical="center"/>
    </xf>
    <xf numFmtId="0" fontId="0" fillId="4" borderId="13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2" fillId="0" borderId="6" xfId="0" applyFont="1" applyBorder="1" applyAlignment="1" applyProtection="1">
      <alignment vertical="center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9" xfId="0" applyFont="1" applyBorder="1" applyAlignment="1" applyProtection="1">
      <alignment vertical="center" wrapText="1"/>
      <protection locked="0"/>
    </xf>
    <xf numFmtId="0" fontId="2" fillId="0" borderId="21" xfId="0" applyFont="1" applyBorder="1" applyAlignment="1" applyProtection="1">
      <alignment vertical="center" wrapText="1"/>
      <protection locked="0"/>
    </xf>
    <xf numFmtId="0" fontId="2" fillId="0" borderId="26" xfId="0" applyFont="1" applyBorder="1" applyAlignment="1" applyProtection="1">
      <alignment vertical="center" wrapText="1"/>
      <protection locked="0"/>
    </xf>
    <xf numFmtId="0" fontId="7" fillId="0" borderId="77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0" fillId="4" borderId="13" xfId="0" applyFill="1" applyBorder="1">
      <alignment vertical="center"/>
    </xf>
    <xf numFmtId="0" fontId="0" fillId="4" borderId="15" xfId="0" applyFill="1" applyBorder="1">
      <alignment vertical="center"/>
    </xf>
    <xf numFmtId="0" fontId="27" fillId="4" borderId="13" xfId="0" applyFont="1" applyFill="1" applyBorder="1" applyAlignment="1">
      <alignment vertical="center" wrapText="1"/>
    </xf>
    <xf numFmtId="0" fontId="27" fillId="4" borderId="14" xfId="0" applyFont="1" applyFill="1" applyBorder="1" applyAlignment="1">
      <alignment vertical="center" wrapText="1"/>
    </xf>
    <xf numFmtId="0" fontId="27" fillId="4" borderId="15" xfId="0" applyFont="1" applyFill="1" applyBorder="1" applyAlignment="1">
      <alignment vertical="center" wrapText="1"/>
    </xf>
    <xf numFmtId="0" fontId="27" fillId="4" borderId="13" xfId="0" applyFont="1" applyFill="1" applyBorder="1">
      <alignment vertical="center"/>
    </xf>
    <xf numFmtId="0" fontId="27" fillId="4" borderId="14" xfId="0" applyFont="1" applyFill="1" applyBorder="1">
      <alignment vertical="center"/>
    </xf>
    <xf numFmtId="0" fontId="27" fillId="4" borderId="15" xfId="0" applyFont="1" applyFill="1" applyBorder="1">
      <alignment vertical="center"/>
    </xf>
    <xf numFmtId="0" fontId="0" fillId="4" borderId="14" xfId="0" applyFill="1" applyBorder="1">
      <alignment vertical="center"/>
    </xf>
    <xf numFmtId="0" fontId="4" fillId="0" borderId="83" xfId="0" applyFont="1" applyBorder="1" applyAlignment="1" applyProtection="1">
      <alignment horizontal="left" vertical="top" wrapText="1"/>
      <protection locked="0"/>
    </xf>
    <xf numFmtId="0" fontId="4" fillId="0" borderId="84" xfId="0" applyFont="1" applyBorder="1" applyAlignment="1" applyProtection="1">
      <alignment horizontal="left" vertical="top" wrapText="1"/>
      <protection locked="0"/>
    </xf>
    <xf numFmtId="0" fontId="4" fillId="0" borderId="86" xfId="0" applyFont="1" applyBorder="1" applyAlignment="1" applyProtection="1">
      <alignment horizontal="left" vertical="top" wrapText="1"/>
      <protection locked="0"/>
    </xf>
    <xf numFmtId="0" fontId="4" fillId="0" borderId="8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66" xfId="0" applyFont="1" applyBorder="1" applyAlignment="1" applyProtection="1">
      <alignment horizontal="left" vertical="top" wrapText="1"/>
      <protection locked="0"/>
    </xf>
    <xf numFmtId="0" fontId="4" fillId="0" borderId="10" xfId="0" applyFont="1" applyBorder="1" applyAlignment="1" applyProtection="1">
      <alignment horizontal="left" vertical="top" wrapText="1"/>
      <protection locked="0"/>
    </xf>
    <xf numFmtId="0" fontId="4" fillId="0" borderId="11" xfId="0" applyFont="1" applyBorder="1" applyAlignment="1" applyProtection="1">
      <alignment horizontal="left" vertical="top" wrapText="1"/>
      <protection locked="0"/>
    </xf>
    <xf numFmtId="0" fontId="4" fillId="0" borderId="76" xfId="0" applyFont="1" applyBorder="1" applyAlignment="1" applyProtection="1">
      <alignment horizontal="left" vertical="top" wrapText="1"/>
      <protection locked="0"/>
    </xf>
    <xf numFmtId="0" fontId="4" fillId="0" borderId="88" xfId="0" applyFont="1" applyBorder="1" applyAlignment="1" applyProtection="1">
      <alignment horizontal="left" vertical="top" wrapText="1"/>
      <protection locked="0"/>
    </xf>
    <xf numFmtId="0" fontId="4" fillId="0" borderId="9" xfId="0" applyFont="1" applyBorder="1" applyAlignment="1" applyProtection="1">
      <alignment horizontal="left" vertical="top" wrapText="1"/>
      <protection locked="0"/>
    </xf>
    <xf numFmtId="0" fontId="4" fillId="0" borderId="12" xfId="0" applyFont="1" applyBorder="1" applyAlignment="1" applyProtection="1">
      <alignment horizontal="left" vertical="top" wrapText="1"/>
      <protection locked="0"/>
    </xf>
    <xf numFmtId="0" fontId="2" fillId="0" borderId="83" xfId="0" applyFont="1" applyBorder="1" applyAlignment="1" applyProtection="1">
      <alignment horizontal="left" vertical="top" wrapText="1"/>
      <protection locked="0"/>
    </xf>
    <xf numFmtId="0" fontId="2" fillId="0" borderId="84" xfId="0" applyFont="1" applyBorder="1" applyAlignment="1" applyProtection="1">
      <alignment horizontal="left" vertical="top" wrapText="1"/>
      <protection locked="0"/>
    </xf>
    <xf numFmtId="0" fontId="2" fillId="0" borderId="8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10" xfId="0" applyFont="1" applyBorder="1" applyAlignment="1" applyProtection="1">
      <alignment horizontal="left" vertical="top" wrapText="1"/>
      <protection locked="0"/>
    </xf>
    <xf numFmtId="0" fontId="2" fillId="0" borderId="11" xfId="0" applyFont="1" applyBorder="1" applyAlignment="1" applyProtection="1">
      <alignment horizontal="left" vertical="top" wrapText="1"/>
      <protection locked="0"/>
    </xf>
    <xf numFmtId="0" fontId="0" fillId="0" borderId="96" xfId="0" applyBorder="1" applyAlignment="1">
      <alignment horizontal="center" vertical="center"/>
    </xf>
    <xf numFmtId="0" fontId="0" fillId="0" borderId="98" xfId="0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 shrinkToFit="1"/>
    </xf>
    <xf numFmtId="0" fontId="7" fillId="0" borderId="15" xfId="0" applyFont="1" applyBorder="1" applyAlignment="1">
      <alignment horizontal="center" vertical="center" wrapText="1" shrinkToFit="1"/>
    </xf>
    <xf numFmtId="0" fontId="0" fillId="0" borderId="13" xfId="0" applyBorder="1" applyAlignment="1">
      <alignment horizontal="center" vertical="center" wrapText="1" shrinkToFit="1"/>
    </xf>
    <xf numFmtId="0" fontId="0" fillId="0" borderId="15" xfId="0" applyBorder="1" applyAlignment="1">
      <alignment horizontal="center" vertical="center" wrapText="1" shrinkToFit="1"/>
    </xf>
    <xf numFmtId="0" fontId="6" fillId="7" borderId="13" xfId="0" applyFont="1" applyFill="1" applyBorder="1" applyAlignment="1" applyProtection="1">
      <alignment horizontal="center" vertical="center" wrapText="1"/>
      <protection locked="0"/>
    </xf>
    <xf numFmtId="0" fontId="6" fillId="7" borderId="14" xfId="0" applyFont="1" applyFill="1" applyBorder="1" applyAlignment="1" applyProtection="1">
      <alignment horizontal="center" vertical="center" wrapText="1"/>
      <protection locked="0"/>
    </xf>
    <xf numFmtId="0" fontId="6" fillId="7" borderId="75" xfId="0" applyFont="1" applyFill="1" applyBorder="1" applyAlignment="1" applyProtection="1">
      <alignment horizontal="center" vertical="center" wrapText="1"/>
      <protection locked="0"/>
    </xf>
    <xf numFmtId="0" fontId="5" fillId="7" borderId="13" xfId="0" applyFont="1" applyFill="1" applyBorder="1" applyAlignment="1">
      <alignment horizontal="center" vertical="center"/>
    </xf>
    <xf numFmtId="0" fontId="6" fillId="7" borderId="14" xfId="0" applyFont="1" applyFill="1" applyBorder="1" applyAlignment="1">
      <alignment horizontal="center" vertical="center"/>
    </xf>
    <xf numFmtId="0" fontId="6" fillId="7" borderId="75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4" fillId="0" borderId="69" xfId="0" applyFont="1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4" fillId="0" borderId="70" xfId="0" applyFont="1" applyBorder="1" applyAlignment="1">
      <alignment horizontal="center" vertical="center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4" fillId="0" borderId="75" xfId="0" applyFont="1" applyBorder="1" applyAlignment="1" applyProtection="1">
      <alignment horizontal="center" vertical="center" wrapText="1"/>
      <protection locked="0"/>
    </xf>
    <xf numFmtId="0" fontId="4" fillId="0" borderId="77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 applyProtection="1">
      <alignment horizontal="center" vertical="center" wrapText="1"/>
      <protection locked="0"/>
    </xf>
    <xf numFmtId="176" fontId="5" fillId="0" borderId="41" xfId="0" applyNumberFormat="1" applyFont="1" applyBorder="1" applyAlignment="1" applyProtection="1">
      <alignment horizontal="right" vertical="center"/>
      <protection locked="0"/>
    </xf>
    <xf numFmtId="176" fontId="5" fillId="0" borderId="24" xfId="0" applyNumberFormat="1" applyFont="1" applyBorder="1" applyAlignment="1" applyProtection="1">
      <alignment horizontal="right" vertical="center"/>
      <protection locked="0"/>
    </xf>
    <xf numFmtId="49" fontId="5" fillId="0" borderId="13" xfId="0" applyNumberFormat="1" applyFont="1" applyBorder="1" applyAlignment="1" applyProtection="1">
      <alignment horizontal="center" vertical="center"/>
      <protection locked="0"/>
    </xf>
    <xf numFmtId="49" fontId="6" fillId="0" borderId="14" xfId="0" applyNumberFormat="1" applyFont="1" applyBorder="1" applyAlignment="1" applyProtection="1">
      <alignment horizontal="center" vertical="center"/>
      <protection locked="0"/>
    </xf>
    <xf numFmtId="49" fontId="6" fillId="0" borderId="46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left" vertical="center"/>
    </xf>
    <xf numFmtId="176" fontId="0" fillId="0" borderId="2" xfId="0" applyNumberFormat="1" applyBorder="1" applyAlignment="1">
      <alignment horizontal="center" vertical="center"/>
    </xf>
    <xf numFmtId="0" fontId="12" fillId="7" borderId="77" xfId="0" applyFont="1" applyFill="1" applyBorder="1" applyAlignment="1" applyProtection="1">
      <alignment horizontal="center" vertical="center" wrapText="1"/>
      <protection locked="0"/>
    </xf>
    <xf numFmtId="0" fontId="12" fillId="7" borderId="14" xfId="0" applyFont="1" applyFill="1" applyBorder="1" applyAlignment="1" applyProtection="1">
      <alignment horizontal="center" vertical="center" wrapText="1"/>
      <protection locked="0"/>
    </xf>
    <xf numFmtId="0" fontId="12" fillId="7" borderId="15" xfId="0" applyFont="1" applyFill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76" xfId="0" applyFont="1" applyBorder="1" applyAlignment="1">
      <alignment horizontal="center" vertical="center"/>
    </xf>
    <xf numFmtId="0" fontId="4" fillId="0" borderId="7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77" xfId="0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0" fontId="5" fillId="0" borderId="7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12" fillId="7" borderId="15" xfId="0" applyFont="1" applyFill="1" applyBorder="1" applyAlignment="1" applyProtection="1">
      <alignment horizontal="center" vertical="center"/>
      <protection locked="0"/>
    </xf>
    <xf numFmtId="0" fontId="12" fillId="7" borderId="74" xfId="0" applyFont="1" applyFill="1" applyBorder="1" applyAlignment="1" applyProtection="1">
      <alignment horizontal="center" vertical="center"/>
      <protection locked="0"/>
    </xf>
    <xf numFmtId="0" fontId="12" fillId="7" borderId="92" xfId="0" applyFont="1" applyFill="1" applyBorder="1" applyAlignment="1" applyProtection="1">
      <alignment horizontal="center" vertical="center"/>
      <protection locked="0"/>
    </xf>
    <xf numFmtId="0" fontId="12" fillId="7" borderId="12" xfId="0" applyFont="1" applyFill="1" applyBorder="1" applyAlignment="1" applyProtection="1">
      <alignment horizontal="center" vertical="center"/>
      <protection locked="0"/>
    </xf>
    <xf numFmtId="0" fontId="0" fillId="0" borderId="39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0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177" fontId="19" fillId="0" borderId="5" xfId="0" applyNumberFormat="1" applyFont="1" applyBorder="1" applyAlignment="1" applyProtection="1">
      <alignment horizontal="center" vertical="center"/>
      <protection locked="0"/>
    </xf>
    <xf numFmtId="177" fontId="19" fillId="0" borderId="6" xfId="0" applyNumberFormat="1" applyFont="1" applyBorder="1" applyAlignment="1" applyProtection="1">
      <alignment horizontal="center" vertical="center"/>
      <protection locked="0"/>
    </xf>
    <xf numFmtId="177" fontId="19" fillId="0" borderId="7" xfId="0" applyNumberFormat="1" applyFont="1" applyBorder="1" applyAlignment="1" applyProtection="1">
      <alignment horizontal="center" vertical="center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0" fillId="0" borderId="35" xfId="0" applyBorder="1" applyAlignment="1">
      <alignment horizontal="center" vertical="center"/>
    </xf>
    <xf numFmtId="176" fontId="11" fillId="0" borderId="5" xfId="0" applyNumberFormat="1" applyFont="1" applyBorder="1" applyAlignment="1" applyProtection="1">
      <alignment horizontal="center" vertical="center"/>
      <protection locked="0"/>
    </xf>
    <xf numFmtId="176" fontId="11" fillId="0" borderId="6" xfId="0" applyNumberFormat="1" applyFont="1" applyBorder="1" applyAlignment="1" applyProtection="1">
      <alignment horizontal="center" vertical="center"/>
      <protection locked="0"/>
    </xf>
    <xf numFmtId="176" fontId="11" fillId="0" borderId="7" xfId="0" applyNumberFormat="1" applyFont="1" applyBorder="1" applyAlignment="1" applyProtection="1">
      <alignment horizontal="center" vertical="center"/>
      <protection locked="0"/>
    </xf>
    <xf numFmtId="0" fontId="12" fillId="0" borderId="41" xfId="0" applyFont="1" applyBorder="1" applyAlignment="1" applyProtection="1">
      <alignment horizontal="center" vertical="center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/>
    </xf>
    <xf numFmtId="177" fontId="5" fillId="0" borderId="13" xfId="0" applyNumberFormat="1" applyFont="1" applyBorder="1" applyAlignment="1" applyProtection="1">
      <alignment horizontal="center" vertical="center"/>
      <protection locked="0"/>
    </xf>
    <xf numFmtId="177" fontId="6" fillId="0" borderId="15" xfId="0" applyNumberFormat="1" applyFont="1" applyBorder="1" applyAlignment="1" applyProtection="1">
      <alignment horizontal="center" vertical="center"/>
      <protection locked="0"/>
    </xf>
    <xf numFmtId="178" fontId="11" fillId="0" borderId="8" xfId="0" applyNumberFormat="1" applyFont="1" applyBorder="1" applyAlignment="1">
      <alignment horizontal="center" vertical="center" wrapText="1"/>
    </xf>
    <xf numFmtId="178" fontId="11" fillId="0" borderId="0" xfId="0" applyNumberFormat="1" applyFont="1" applyAlignment="1">
      <alignment horizontal="center" vertical="center" wrapText="1"/>
    </xf>
    <xf numFmtId="178" fontId="11" fillId="0" borderId="9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31" xfId="0" applyBorder="1" applyProtection="1">
      <alignment vertical="center"/>
      <protection locked="0"/>
    </xf>
    <xf numFmtId="0" fontId="0" fillId="0" borderId="32" xfId="0" applyBorder="1" applyProtection="1">
      <alignment vertical="center"/>
      <protection locked="0"/>
    </xf>
    <xf numFmtId="0" fontId="0" fillId="0" borderId="34" xfId="0" applyBorder="1" applyProtection="1">
      <alignment vertical="center"/>
      <protection locked="0"/>
    </xf>
    <xf numFmtId="0" fontId="0" fillId="0" borderId="10" xfId="0" applyBorder="1" applyAlignment="1">
      <alignment horizontal="right" wrapText="1"/>
    </xf>
    <xf numFmtId="0" fontId="2" fillId="0" borderId="11" xfId="0" applyFont="1" applyBorder="1" applyAlignment="1">
      <alignment horizontal="right" wrapText="1"/>
    </xf>
    <xf numFmtId="0" fontId="2" fillId="0" borderId="12" xfId="0" applyFont="1" applyBorder="1" applyAlignment="1">
      <alignment horizontal="right" wrapText="1"/>
    </xf>
    <xf numFmtId="0" fontId="0" fillId="4" borderId="13" xfId="0" applyFill="1" applyBorder="1" applyAlignment="1">
      <alignment horizontal="center" vertical="center" shrinkToFit="1"/>
    </xf>
    <xf numFmtId="0" fontId="0" fillId="4" borderId="14" xfId="0" applyFill="1" applyBorder="1" applyAlignment="1">
      <alignment horizontal="center" vertical="center" shrinkToFit="1"/>
    </xf>
    <xf numFmtId="0" fontId="0" fillId="4" borderId="15" xfId="0" applyFill="1" applyBorder="1" applyAlignment="1">
      <alignment horizontal="center" vertical="center" shrinkToFit="1"/>
    </xf>
    <xf numFmtId="0" fontId="9" fillId="3" borderId="73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9" fillId="3" borderId="64" xfId="0" applyFont="1" applyFill="1" applyBorder="1" applyAlignment="1">
      <alignment horizontal="center" vertical="center"/>
    </xf>
    <xf numFmtId="0" fontId="12" fillId="7" borderId="80" xfId="0" applyFont="1" applyFill="1" applyBorder="1" applyAlignment="1" applyProtection="1">
      <alignment horizontal="center" vertical="center"/>
      <protection locked="0"/>
    </xf>
    <xf numFmtId="0" fontId="12" fillId="7" borderId="75" xfId="0" applyFont="1" applyFill="1" applyBorder="1" applyAlignment="1" applyProtection="1">
      <alignment horizontal="center" vertical="center"/>
      <protection locked="0"/>
    </xf>
    <xf numFmtId="0" fontId="0" fillId="0" borderId="42" xfId="0" applyBorder="1" applyAlignment="1">
      <alignment horizontal="center" vertical="center"/>
    </xf>
    <xf numFmtId="0" fontId="0" fillId="0" borderId="9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7" borderId="43" xfId="0" applyFont="1" applyFill="1" applyBorder="1" applyAlignment="1" applyProtection="1">
      <alignment horizontal="center" vertical="center"/>
      <protection locked="0"/>
    </xf>
    <xf numFmtId="0" fontId="0" fillId="7" borderId="44" xfId="0" applyFill="1" applyBorder="1" applyAlignment="1" applyProtection="1">
      <alignment horizontal="center" vertical="center"/>
      <protection locked="0"/>
    </xf>
    <xf numFmtId="0" fontId="0" fillId="7" borderId="45" xfId="0" applyFill="1" applyBorder="1" applyAlignment="1" applyProtection="1">
      <alignment horizontal="center" vertical="center"/>
      <protection locked="0"/>
    </xf>
    <xf numFmtId="0" fontId="0" fillId="7" borderId="8" xfId="0" applyFill="1" applyBorder="1" applyAlignment="1" applyProtection="1">
      <alignment horizontal="center" vertical="center"/>
      <protection locked="0"/>
    </xf>
    <xf numFmtId="0" fontId="0" fillId="7" borderId="0" xfId="0" applyFill="1" applyAlignment="1" applyProtection="1">
      <alignment horizontal="center" vertical="center"/>
      <protection locked="0"/>
    </xf>
    <xf numFmtId="0" fontId="0" fillId="7" borderId="23" xfId="0" applyFill="1" applyBorder="1" applyAlignment="1" applyProtection="1">
      <alignment horizontal="center" vertical="center"/>
      <protection locked="0"/>
    </xf>
    <xf numFmtId="0" fontId="0" fillId="0" borderId="73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0" fontId="0" fillId="0" borderId="0" xfId="0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10" xfId="0" applyBorder="1" applyProtection="1">
      <alignment vertical="center"/>
      <protection locked="0"/>
    </xf>
    <xf numFmtId="0" fontId="0" fillId="0" borderId="11" xfId="0" applyBorder="1" applyProtection="1">
      <alignment vertical="center"/>
      <protection locked="0"/>
    </xf>
    <xf numFmtId="0" fontId="0" fillId="0" borderId="12" xfId="0" applyBorder="1" applyProtection="1">
      <alignment vertical="center"/>
      <protection locked="0"/>
    </xf>
    <xf numFmtId="0" fontId="0" fillId="0" borderId="33" xfId="0" applyBorder="1" applyAlignment="1" applyProtection="1">
      <alignment horizontal="left" vertical="center"/>
      <protection locked="0"/>
    </xf>
    <xf numFmtId="0" fontId="0" fillId="0" borderId="20" xfId="0" applyBorder="1" applyAlignment="1" applyProtection="1">
      <alignment horizontal="left" vertical="center"/>
      <protection locked="0"/>
    </xf>
    <xf numFmtId="0" fontId="0" fillId="0" borderId="30" xfId="0" applyBorder="1" applyAlignment="1" applyProtection="1">
      <alignment horizontal="left" vertical="center"/>
      <protection locked="0"/>
    </xf>
    <xf numFmtId="0" fontId="0" fillId="0" borderId="14" xfId="0" applyBorder="1" applyProtection="1">
      <alignment vertical="center"/>
      <protection locked="0"/>
    </xf>
    <xf numFmtId="0" fontId="0" fillId="0" borderId="15" xfId="0" applyBorder="1" applyProtection="1">
      <alignment vertical="center"/>
      <protection locked="0"/>
    </xf>
    <xf numFmtId="0" fontId="0" fillId="0" borderId="13" xfId="0" applyBorder="1" applyProtection="1">
      <alignment vertical="center"/>
      <protection locked="0"/>
    </xf>
    <xf numFmtId="0" fontId="0" fillId="0" borderId="29" xfId="0" applyBorder="1" applyAlignment="1" applyProtection="1">
      <alignment horizontal="left" vertical="center"/>
      <protection locked="0"/>
    </xf>
    <xf numFmtId="0" fontId="0" fillId="0" borderId="22" xfId="0" applyBorder="1" applyAlignment="1" applyProtection="1">
      <alignment horizontal="left" vertical="center"/>
      <protection locked="0"/>
    </xf>
    <xf numFmtId="0" fontId="0" fillId="0" borderId="28" xfId="0" applyBorder="1" applyAlignment="1" applyProtection="1">
      <alignment horizontal="left" vertical="center"/>
      <protection locked="0"/>
    </xf>
    <xf numFmtId="0" fontId="13" fillId="0" borderId="5" xfId="0" applyFont="1" applyBorder="1" applyAlignment="1">
      <alignment horizontal="left" vertical="top" wrapText="1"/>
    </xf>
    <xf numFmtId="0" fontId="13" fillId="0" borderId="6" xfId="0" applyFont="1" applyBorder="1" applyAlignment="1">
      <alignment horizontal="left" vertical="top" wrapText="1"/>
    </xf>
    <xf numFmtId="0" fontId="13" fillId="0" borderId="7" xfId="0" applyFont="1" applyBorder="1" applyAlignment="1">
      <alignment horizontal="left" vertical="top" wrapText="1"/>
    </xf>
    <xf numFmtId="179" fontId="20" fillId="0" borderId="70" xfId="0" applyNumberFormat="1" applyFont="1" applyBorder="1" applyAlignment="1" applyProtection="1">
      <alignment horizontal="center" vertical="center"/>
      <protection locked="0"/>
    </xf>
    <xf numFmtId="179" fontId="20" fillId="0" borderId="72" xfId="0" applyNumberFormat="1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85" xfId="0" applyFont="1" applyBorder="1" applyAlignment="1" applyProtection="1">
      <alignment horizontal="left" vertical="center" wrapText="1"/>
      <protection locked="0"/>
    </xf>
    <xf numFmtId="0" fontId="2" fillId="0" borderId="81" xfId="0" applyFont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4" fillId="0" borderId="85" xfId="0" applyFont="1" applyBorder="1" applyAlignment="1" applyProtection="1">
      <alignment horizontal="left" vertical="center" wrapText="1"/>
      <protection locked="0"/>
    </xf>
    <xf numFmtId="0" fontId="4" fillId="0" borderId="81" xfId="0" applyFont="1" applyBorder="1" applyAlignment="1" applyProtection="1">
      <alignment horizontal="left" vertical="center" wrapText="1"/>
      <protection locked="0"/>
    </xf>
    <xf numFmtId="0" fontId="4" fillId="0" borderId="87" xfId="0" applyFont="1" applyBorder="1" applyAlignment="1" applyProtection="1">
      <alignment horizontal="left" vertical="center" wrapText="1"/>
      <protection locked="0"/>
    </xf>
    <xf numFmtId="0" fontId="2" fillId="0" borderId="66" xfId="0" applyFont="1" applyBorder="1" applyAlignment="1" applyProtection="1">
      <alignment horizontal="left" vertical="center" wrapText="1"/>
      <protection locked="0"/>
    </xf>
    <xf numFmtId="0" fontId="2" fillId="0" borderId="82" xfId="0" applyFont="1" applyBorder="1" applyAlignment="1" applyProtection="1">
      <alignment horizontal="left" vertical="center" wrapText="1"/>
      <protection locked="0"/>
    </xf>
    <xf numFmtId="0" fontId="25" fillId="0" borderId="80" xfId="0" applyFont="1" applyBorder="1" applyAlignment="1" applyProtection="1">
      <alignment horizontal="center" vertical="center"/>
      <protection locked="0"/>
    </xf>
    <xf numFmtId="0" fontId="25" fillId="0" borderId="14" xfId="0" applyFont="1" applyBorder="1" applyAlignment="1" applyProtection="1">
      <alignment horizontal="center" vertical="center"/>
      <protection locked="0"/>
    </xf>
    <xf numFmtId="0" fontId="25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right" vertical="center"/>
    </xf>
    <xf numFmtId="0" fontId="15" fillId="0" borderId="0" xfId="0" applyFont="1" applyAlignment="1">
      <alignment horizontal="center" vertical="center" shrinkToFit="1"/>
    </xf>
    <xf numFmtId="0" fontId="7" fillId="0" borderId="5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33" xfId="0" applyBorder="1" applyProtection="1">
      <alignment vertical="center"/>
      <protection locked="0"/>
    </xf>
    <xf numFmtId="0" fontId="0" fillId="0" borderId="20" xfId="0" applyBorder="1" applyProtection="1">
      <alignment vertical="center"/>
      <protection locked="0"/>
    </xf>
    <xf numFmtId="0" fontId="0" fillId="0" borderId="30" xfId="0" applyBorder="1" applyProtection="1">
      <alignment vertical="center"/>
      <protection locked="0"/>
    </xf>
    <xf numFmtId="0" fontId="0" fillId="0" borderId="27" xfId="0" applyBorder="1" applyProtection="1">
      <alignment vertical="center"/>
      <protection locked="0"/>
    </xf>
    <xf numFmtId="0" fontId="0" fillId="0" borderId="21" xfId="0" applyBorder="1" applyProtection="1">
      <alignment vertical="center"/>
      <protection locked="0"/>
    </xf>
    <xf numFmtId="0" fontId="0" fillId="0" borderId="26" xfId="0" applyBorder="1" applyProtection="1">
      <alignment vertical="center"/>
      <protection locked="0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12" fillId="7" borderId="13" xfId="0" applyFont="1" applyFill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9" fillId="2" borderId="18" xfId="0" applyFont="1" applyFill="1" applyBorder="1" applyAlignment="1">
      <alignment horizontal="center" vertical="center"/>
    </xf>
    <xf numFmtId="0" fontId="9" fillId="2" borderId="64" xfId="0" applyFont="1" applyFill="1" applyBorder="1" applyAlignment="1">
      <alignment horizontal="center" vertical="center"/>
    </xf>
    <xf numFmtId="176" fontId="21" fillId="0" borderId="11" xfId="0" applyNumberFormat="1" applyFont="1" applyBorder="1" applyAlignment="1" applyProtection="1">
      <alignment horizontal="center" vertical="center"/>
      <protection locked="0"/>
    </xf>
    <xf numFmtId="0" fontId="5" fillId="0" borderId="75" xfId="0" applyFont="1" applyBorder="1" applyAlignment="1">
      <alignment horizontal="center" vertical="center"/>
    </xf>
    <xf numFmtId="0" fontId="5" fillId="7" borderId="13" xfId="0" applyFont="1" applyFill="1" applyBorder="1" applyAlignment="1" applyProtection="1">
      <alignment horizontal="center" vertical="center" shrinkToFit="1"/>
      <protection locked="0"/>
    </xf>
    <xf numFmtId="0" fontId="4" fillId="0" borderId="94" xfId="0" applyFont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4" fillId="0" borderId="95" xfId="0" applyFont="1" applyBorder="1" applyAlignment="1" applyProtection="1">
      <alignment horizontal="center"/>
      <protection locked="0"/>
    </xf>
    <xf numFmtId="0" fontId="4" fillId="0" borderId="101" xfId="0" applyFont="1" applyBorder="1" applyAlignment="1" applyProtection="1">
      <alignment horizontal="center"/>
      <protection locked="0"/>
    </xf>
    <xf numFmtId="0" fontId="4" fillId="0" borderId="19" xfId="0" applyFont="1" applyBorder="1" applyAlignment="1" applyProtection="1">
      <alignment horizontal="center"/>
      <protection locked="0"/>
    </xf>
    <xf numFmtId="0" fontId="4" fillId="0" borderId="100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95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8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77913037332136"/>
          <c:y val="5.2173880347279399E-2"/>
          <c:w val="0.84436673823007924"/>
          <c:h val="0.81777807858280727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Sheet1!$AB$10</c:f>
              <c:strCache>
                <c:ptCount val="1"/>
                <c:pt idx="0">
                  <c:v>右耳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11"/>
            <c:spPr>
              <a:noFill/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削除禁止!$B$1:$K$1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Sheet1!$AC$10:$AL$10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44-42CE-BFC5-D32C60C7C485}"/>
            </c:ext>
          </c:extLst>
        </c:ser>
        <c:ser>
          <c:idx val="1"/>
          <c:order val="1"/>
          <c:tx>
            <c:strRef>
              <c:f>Sheet1!$AB$13</c:f>
              <c:strCache>
                <c:ptCount val="1"/>
                <c:pt idx="0">
                  <c:v>右耳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picture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6.7200403668062625E-2"/>
                  <c:y val="0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400" b="1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ja-JP" altLang="en-US" sz="1400" b="1"/>
                      <a:t>［</a:t>
                    </a:r>
                    <a:r>
                      <a:rPr lang="ja-JP" altLang="en-US" sz="1400" b="1" baseline="0"/>
                      <a:t> </a:t>
                    </a:r>
                    <a:endParaRPr lang="ja-JP" altLang="en-US" sz="1400" b="1"/>
                  </a:p>
                </c:rich>
              </c:tx>
              <c:numFmt formatCode="\&lt;" sourceLinked="0"/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3448-48CD-A038-C06F72532607}"/>
                </c:ext>
              </c:extLst>
            </c:dLbl>
            <c:dLbl>
              <c:idx val="1"/>
              <c:layout>
                <c:manualLayout>
                  <c:x val="-7.257643596150766E-2"/>
                  <c:y val="0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400" b="1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ja-JP" altLang="en-US" sz="1400" b="1" i="0" u="none" strike="noStrike" kern="1200" baseline="0">
                        <a:solidFill>
                          <a:srgbClr val="FF0000"/>
                        </a:solidFill>
                      </a:rPr>
                      <a:t>［ </a:t>
                    </a:r>
                  </a:p>
                </c:rich>
              </c:tx>
              <c:numFmt formatCode="\&lt;" sourceLinked="0"/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3448-48CD-A038-C06F72532607}"/>
                </c:ext>
              </c:extLst>
            </c:dLbl>
            <c:dLbl>
              <c:idx val="2"/>
              <c:layout>
                <c:manualLayout>
                  <c:x val="-6.9888419814785108E-2"/>
                  <c:y val="0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400" b="1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ja-JP" altLang="en-US" sz="1400" b="1" i="0" u="none" strike="noStrike" kern="1200" baseline="0">
                        <a:solidFill>
                          <a:srgbClr val="FF0000"/>
                        </a:solidFill>
                      </a:rPr>
                      <a:t>［ </a:t>
                    </a:r>
                  </a:p>
                </c:rich>
              </c:tx>
              <c:numFmt formatCode="\&lt;" sourceLinked="0"/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3448-48CD-A038-C06F72532607}"/>
                </c:ext>
              </c:extLst>
            </c:dLbl>
            <c:dLbl>
              <c:idx val="3"/>
              <c:layout>
                <c:manualLayout>
                  <c:x val="-7.5264452108230115E-2"/>
                  <c:y val="0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400" b="1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ja-JP" altLang="en-US" sz="1400" b="1" i="0" u="none" strike="noStrike" kern="1200" baseline="0">
                        <a:solidFill>
                          <a:srgbClr val="FF0000"/>
                        </a:solidFill>
                      </a:rPr>
                      <a:t>［ </a:t>
                    </a:r>
                  </a:p>
                </c:rich>
              </c:tx>
              <c:numFmt formatCode="\&lt;" sourceLinked="0"/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3448-48CD-A038-C06F72532607}"/>
                </c:ext>
              </c:extLst>
            </c:dLbl>
            <c:dLbl>
              <c:idx val="4"/>
              <c:layout>
                <c:manualLayout>
                  <c:x val="-7.2576435961507604E-2"/>
                  <c:y val="0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400" b="1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ja-JP" altLang="en-US" sz="1400" b="1" i="0" u="none" strike="noStrike" kern="1200" baseline="0">
                        <a:solidFill>
                          <a:srgbClr val="FF0000"/>
                        </a:solidFill>
                      </a:rPr>
                      <a:t>［ </a:t>
                    </a:r>
                  </a:p>
                </c:rich>
              </c:tx>
              <c:numFmt formatCode="\&lt;" sourceLinked="0"/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3448-48CD-A038-C06F72532607}"/>
                </c:ext>
              </c:extLst>
            </c:dLbl>
            <c:dLbl>
              <c:idx val="5"/>
              <c:layout>
                <c:manualLayout>
                  <c:x val="-7.5264452108230212E-2"/>
                  <c:y val="0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400" b="1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ja-JP" altLang="en-US" sz="1400" b="1" i="0" u="none" strike="noStrike" kern="1200" baseline="0">
                        <a:solidFill>
                          <a:srgbClr val="FF0000"/>
                        </a:solidFill>
                      </a:rPr>
                      <a:t>［ </a:t>
                    </a:r>
                  </a:p>
                </c:rich>
              </c:tx>
              <c:numFmt formatCode="\&lt;" sourceLinked="0"/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3448-48CD-A038-C06F72532607}"/>
                </c:ext>
              </c:extLst>
            </c:dLbl>
            <c:dLbl>
              <c:idx val="6"/>
              <c:layout>
                <c:manualLayout>
                  <c:x val="-7.2576435961507701E-2"/>
                  <c:y val="0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400" b="1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ja-JP" altLang="en-US" sz="1400" b="1" i="0" u="none" strike="noStrike" kern="1200" baseline="0">
                        <a:solidFill>
                          <a:srgbClr val="FF0000"/>
                        </a:solidFill>
                      </a:rPr>
                      <a:t>［ </a:t>
                    </a:r>
                  </a:p>
                </c:rich>
              </c:tx>
              <c:numFmt formatCode="\&lt;" sourceLinked="0"/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E-3448-48CD-A038-C06F72532607}"/>
                </c:ext>
              </c:extLst>
            </c:dLbl>
            <c:numFmt formatCode="\&l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70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削除禁止!$C$4:$I$4</c:f>
              <c:numCache>
                <c:formatCode>General</c:formatCode>
                <c:ptCount val="7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</c:numCache>
            </c:numRef>
          </c:xVal>
          <c:yVal>
            <c:numRef>
              <c:f>Sheet1!$AD$13:$AJ$13</c:f>
              <c:numCache>
                <c:formatCode>General</c:formatCode>
                <c:ptCount val="7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744-42CE-BFC5-D32C60C7C485}"/>
            </c:ext>
          </c:extLst>
        </c:ser>
        <c:ser>
          <c:idx val="2"/>
          <c:order val="2"/>
          <c:tx>
            <c:strRef>
              <c:f>Sheet1!$AB$11</c:f>
              <c:strCache>
                <c:ptCount val="1"/>
                <c:pt idx="0">
                  <c:v>左耳</c:v>
                </c:pt>
              </c:strCache>
            </c:strRef>
          </c:tx>
          <c:spPr>
            <a:ln w="19050" cap="rnd">
              <a:solidFill>
                <a:srgbClr val="0070C0"/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5"/>
              <c:tx>
                <c:rich>
                  <a:bodyPr/>
                  <a:lstStyle/>
                  <a:p>
                    <a:r>
                      <a:rPr lang="en-US" altLang="ja-JP" sz="2000" b="0" i="0" u="none" strike="noStrike" kern="1200" baseline="0">
                        <a:solidFill>
                          <a:srgbClr val="0070C0"/>
                        </a:solidFill>
                      </a:rPr>
                      <a:t>×</a:t>
                    </a:r>
                    <a:endParaRPr lang="en-US" altLang="ja-JP" sz="2000">
                      <a:solidFill>
                        <a:srgbClr val="0070C0"/>
                      </a:solidFill>
                    </a:endParaRPr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2744-42CE-BFC5-D32C60C7C48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 altLang="ja-JP" sz="2000" b="0" i="0" u="none" strike="noStrike" kern="1200" baseline="0">
                        <a:solidFill>
                          <a:srgbClr val="0070C0"/>
                        </a:solidFill>
                      </a:rPr>
                      <a:t>×</a:t>
                    </a:r>
                    <a:endParaRPr lang="en-US" altLang="ja-JP" sz="2000">
                      <a:solidFill>
                        <a:srgbClr val="0070C0"/>
                      </a:solidFill>
                    </a:endParaRPr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2744-42CE-BFC5-D32C60C7C48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r>
                      <a:rPr lang="en-US" altLang="ja-JP" sz="2000" b="0" i="0" u="none" strike="noStrike" kern="1200" baseline="0">
                        <a:solidFill>
                          <a:srgbClr val="0070C0"/>
                        </a:solidFill>
                      </a:rPr>
                      <a:t>×</a:t>
                    </a:r>
                    <a:endParaRPr lang="en-US" altLang="ja-JP" sz="2000">
                      <a:solidFill>
                        <a:srgbClr val="0070C0"/>
                      </a:solidFill>
                    </a:endParaRPr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2744-42CE-BFC5-D32C60C7C485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r>
                      <a:rPr lang="en-US" altLang="ja-JP"/>
                      <a:t>×</a:t>
                    </a:r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2744-42CE-BFC5-D32C60C7C48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r>
                      <a:rPr lang="en-US" altLang="ja-JP"/>
                      <a:t>×</a:t>
                    </a:r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2744-42CE-BFC5-D32C60C7C485}"/>
                </c:ext>
              </c:extLst>
            </c:dLbl>
            <c:numFmt formatCode="\×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000" b="0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削除禁止!$B$1:$K$1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Sheet1!$AC$11:$AL$11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744-42CE-BFC5-D32C60C7C485}"/>
            </c:ext>
          </c:extLst>
        </c:ser>
        <c:ser>
          <c:idx val="3"/>
          <c:order val="3"/>
          <c:tx>
            <c:strRef>
              <c:f>Sheet1!$AB$14</c:f>
              <c:strCache>
                <c:ptCount val="1"/>
                <c:pt idx="0">
                  <c:v>左耳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1.0752064586890016E-2"/>
                  <c:y val="0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sp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1700" b="1" i="0" u="none" strike="noStrike" kern="1200" baseline="0">
                        <a:solidFill>
                          <a:srgbClr val="0070C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altLang="ja-JP" sz="1400" b="1" i="0" u="none" strike="noStrike" kern="1200" baseline="0">
                        <a:solidFill>
                          <a:srgbClr val="0070C0"/>
                        </a:solidFill>
                      </a:rPr>
                      <a:t> </a:t>
                    </a:r>
                    <a:r>
                      <a:rPr lang="ja-JP" altLang="en-US" sz="1400" b="1" i="0" u="none" strike="noStrike" kern="1200" baseline="0">
                        <a:solidFill>
                          <a:srgbClr val="0070C0"/>
                        </a:solidFill>
                      </a:rPr>
                      <a:t>］</a:t>
                    </a:r>
                    <a:endParaRPr lang="en-US" altLang="ja-JP" sz="1400" b="1"/>
                  </a:p>
                </c:rich>
              </c:tx>
              <c:numFmt formatCode="\&gt;" sourceLinked="0"/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3448-48CD-A038-C06F72532607}"/>
                </c:ext>
              </c:extLst>
            </c:dLbl>
            <c:dLbl>
              <c:idx val="1"/>
              <c:layout>
                <c:manualLayout>
                  <c:x val="-1.6128096880335025E-2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1400" b="0" i="0" u="none" strike="noStrike" kern="1200" baseline="0">
                        <a:solidFill>
                          <a:srgbClr val="0070C0"/>
                        </a:solidFill>
                      </a:rPr>
                      <a:t> </a:t>
                    </a:r>
                    <a:r>
                      <a:rPr lang="ja-JP" altLang="en-US" sz="1400" b="0" i="0" u="none" strike="noStrike" kern="1200" baseline="0">
                        <a:solidFill>
                          <a:srgbClr val="0070C0"/>
                        </a:solidFill>
                      </a:rPr>
                      <a:t>］</a:t>
                    </a:r>
                    <a:endParaRPr lang="en-US" altLang="ja-JP" sz="1400" b="0" i="0" u="none" strike="noStrike" kern="1200" baseline="0">
                      <a:solidFill>
                        <a:srgbClr val="0070C0"/>
                      </a:solidFill>
                    </a:endParaRP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3448-48CD-A038-C06F72532607}"/>
                </c:ext>
              </c:extLst>
            </c:dLbl>
            <c:dLbl>
              <c:idx val="2"/>
              <c:layout>
                <c:manualLayout>
                  <c:x val="-1.0752064586890016E-2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1400"/>
                      <a:t> </a:t>
                    </a:r>
                    <a:r>
                      <a:rPr lang="ja-JP" altLang="en-US" sz="1400"/>
                      <a:t>］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448-48CD-A038-C06F72532607}"/>
                </c:ext>
              </c:extLst>
            </c:dLbl>
            <c:dLbl>
              <c:idx val="3"/>
              <c:layout>
                <c:manualLayout>
                  <c:x val="-1.344008073361252E-2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1400" b="0" i="0" u="none" strike="noStrike" kern="1200" baseline="0">
                        <a:solidFill>
                          <a:srgbClr val="0070C0"/>
                        </a:solidFill>
                      </a:rPr>
                      <a:t> </a:t>
                    </a:r>
                    <a:r>
                      <a:rPr lang="ja-JP" altLang="en-US" sz="1400" b="0" i="0" u="none" strike="noStrike" kern="1200" baseline="0">
                        <a:solidFill>
                          <a:srgbClr val="0070C0"/>
                        </a:solidFill>
                      </a:rPr>
                      <a:t>］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3448-48CD-A038-C06F72532607}"/>
                </c:ext>
              </c:extLst>
            </c:dLbl>
            <c:dLbl>
              <c:idx val="4"/>
              <c:layout>
                <c:manualLayout>
                  <c:x val="-1.3440080733612619E-2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1400" b="0" i="0" u="none" strike="noStrike" kern="1200" baseline="0">
                        <a:solidFill>
                          <a:srgbClr val="0070C0"/>
                        </a:solidFill>
                      </a:rPr>
                      <a:t> </a:t>
                    </a:r>
                    <a:r>
                      <a:rPr lang="ja-JP" altLang="en-US" sz="1400" b="0" i="0" u="none" strike="noStrike" kern="1200" baseline="0">
                        <a:solidFill>
                          <a:srgbClr val="0070C0"/>
                        </a:solidFill>
                      </a:rPr>
                      <a:t>］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3448-48CD-A038-C06F72532607}"/>
                </c:ext>
              </c:extLst>
            </c:dLbl>
            <c:dLbl>
              <c:idx val="5"/>
              <c:layout>
                <c:manualLayout>
                  <c:x val="-1.344008073361252E-2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 altLang="ja-JP" sz="1400" b="0" i="0" u="none" strike="noStrike" kern="1200" baseline="0">
                        <a:solidFill>
                          <a:srgbClr val="0070C0"/>
                        </a:solidFill>
                      </a:rPr>
                      <a:t> </a:t>
                    </a:r>
                    <a:r>
                      <a:rPr lang="ja-JP" altLang="en-US" sz="1400" b="0" i="0" u="none" strike="noStrike" kern="1200" baseline="0">
                        <a:solidFill>
                          <a:srgbClr val="0070C0"/>
                        </a:solidFill>
                      </a:rPr>
                      <a:t>］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3448-48CD-A038-C06F72532607}"/>
                </c:ext>
              </c:extLst>
            </c:dLbl>
            <c:dLbl>
              <c:idx val="6"/>
              <c:layout>
                <c:manualLayout>
                  <c:x val="-1.3440080733612619E-2"/>
                  <c:y val="0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sp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1700" b="1" i="0" u="none" strike="noStrike" kern="1200" baseline="0">
                        <a:solidFill>
                          <a:srgbClr val="0070C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altLang="ja-JP" sz="1400" b="1" i="0" u="none" strike="noStrike" kern="1200" baseline="0">
                        <a:solidFill>
                          <a:srgbClr val="0070C0"/>
                        </a:solidFill>
                      </a:rPr>
                      <a:t> </a:t>
                    </a:r>
                    <a:r>
                      <a:rPr lang="ja-JP" altLang="en-US" sz="1400" b="1" i="0" u="none" strike="noStrike" kern="1200" baseline="0">
                        <a:solidFill>
                          <a:srgbClr val="0070C0"/>
                        </a:solidFill>
                      </a:rPr>
                      <a:t>］</a:t>
                    </a:r>
                  </a:p>
                </c:rich>
              </c:tx>
              <c:numFmt formatCode="\]" sourceLinked="0"/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3448-48CD-A038-C06F72532607}"/>
                </c:ext>
              </c:extLst>
            </c:dLbl>
            <c:numFmt formatCode="\&g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7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削除禁止!$C$4:$I$4</c:f>
              <c:numCache>
                <c:formatCode>General</c:formatCode>
                <c:ptCount val="7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</c:numCache>
            </c:numRef>
          </c:xVal>
          <c:yVal>
            <c:numRef>
              <c:f>Sheet1!$AD$14:$AJ$14</c:f>
              <c:numCache>
                <c:formatCode>General</c:formatCode>
                <c:ptCount val="7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744-42CE-BFC5-D32C60C7C4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9290399"/>
        <c:axId val="759289983"/>
      </c:scatterChart>
      <c:valAx>
        <c:axId val="759290399"/>
        <c:scaling>
          <c:orientation val="minMax"/>
          <c:max val="10"/>
          <c:min val="1"/>
        </c:scaling>
        <c:delete val="0"/>
        <c:axPos val="t"/>
        <c:majorGridlines>
          <c:spPr>
            <a:ln w="9525" cap="flat" cmpd="sng" algn="ctr">
              <a:solidFill>
                <a:schemeClr val="bg2">
                  <a:lumMod val="7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59289983"/>
        <c:crosses val="autoZero"/>
        <c:crossBetween val="midCat"/>
      </c:valAx>
      <c:valAx>
        <c:axId val="759289983"/>
        <c:scaling>
          <c:orientation val="maxMin"/>
          <c:max val="120"/>
          <c:min val="-10"/>
        </c:scaling>
        <c:delete val="0"/>
        <c:axPos val="l"/>
        <c:majorGridlines>
          <c:spPr>
            <a:ln w="9525" cap="flat" cmpd="sng" algn="ctr">
              <a:solidFill>
                <a:schemeClr val="bg2">
                  <a:lumMod val="7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2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59290399"/>
        <c:crosses val="autoZero"/>
        <c:crossBetween val="midCat"/>
        <c:majorUnit val="10"/>
      </c:valAx>
      <c:spPr>
        <a:noFill/>
        <a:ln>
          <a:solidFill>
            <a:schemeClr val="bg2">
              <a:lumMod val="5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1"/>
</c:chartSpace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284450</xdr:rowOff>
    </xdr:from>
    <xdr:to>
      <xdr:col>4</xdr:col>
      <xdr:colOff>231085</xdr:colOff>
      <xdr:row>5</xdr:row>
      <xdr:rowOff>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475" y="884525"/>
          <a:ext cx="1190729" cy="325150"/>
        </a:xfrm>
        <a:prstGeom prst="rect">
          <a:avLst/>
        </a:prstGeom>
      </xdr:spPr>
    </xdr:pic>
    <xdr:clientData/>
  </xdr:twoCellAnchor>
  <xdr:twoCellAnchor editAs="oneCell">
    <xdr:from>
      <xdr:col>4</xdr:col>
      <xdr:colOff>721360</xdr:colOff>
      <xdr:row>3</xdr:row>
      <xdr:rowOff>132037</xdr:rowOff>
    </xdr:from>
    <xdr:to>
      <xdr:col>6</xdr:col>
      <xdr:colOff>218515</xdr:colOff>
      <xdr:row>5</xdr:row>
      <xdr:rowOff>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016760" y="732112"/>
          <a:ext cx="1002105" cy="477563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400050</xdr:colOff>
          <xdr:row>26</xdr:row>
          <xdr:rowOff>161925</xdr:rowOff>
        </xdr:from>
        <xdr:to>
          <xdr:col>16</xdr:col>
          <xdr:colOff>76200</xdr:colOff>
          <xdr:row>28</xdr:row>
          <xdr:rowOff>38100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47625</xdr:colOff>
          <xdr:row>26</xdr:row>
          <xdr:rowOff>161925</xdr:rowOff>
        </xdr:from>
        <xdr:to>
          <xdr:col>18</xdr:col>
          <xdr:colOff>57150</xdr:colOff>
          <xdr:row>28</xdr:row>
          <xdr:rowOff>38100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114300</xdr:colOff>
          <xdr:row>29</xdr:row>
          <xdr:rowOff>266700</xdr:rowOff>
        </xdr:from>
        <xdr:to>
          <xdr:col>18</xdr:col>
          <xdr:colOff>514350</xdr:colOff>
          <xdr:row>31</xdr:row>
          <xdr:rowOff>57150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0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400050</xdr:colOff>
          <xdr:row>26</xdr:row>
          <xdr:rowOff>161925</xdr:rowOff>
        </xdr:from>
        <xdr:to>
          <xdr:col>20</xdr:col>
          <xdr:colOff>361950</xdr:colOff>
          <xdr:row>28</xdr:row>
          <xdr:rowOff>38100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447675</xdr:colOff>
          <xdr:row>28</xdr:row>
          <xdr:rowOff>257175</xdr:rowOff>
        </xdr:from>
        <xdr:to>
          <xdr:col>3</xdr:col>
          <xdr:colOff>0</xdr:colOff>
          <xdr:row>30</xdr:row>
          <xdr:rowOff>38100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28</xdr:row>
          <xdr:rowOff>247650</xdr:rowOff>
        </xdr:from>
        <xdr:to>
          <xdr:col>5</xdr:col>
          <xdr:colOff>333375</xdr:colOff>
          <xdr:row>30</xdr:row>
          <xdr:rowOff>47625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447675</xdr:colOff>
          <xdr:row>31</xdr:row>
          <xdr:rowOff>257175</xdr:rowOff>
        </xdr:from>
        <xdr:to>
          <xdr:col>2</xdr:col>
          <xdr:colOff>800100</xdr:colOff>
          <xdr:row>33</xdr:row>
          <xdr:rowOff>76200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30</xdr:row>
          <xdr:rowOff>200025</xdr:rowOff>
        </xdr:from>
        <xdr:to>
          <xdr:col>11</xdr:col>
          <xdr:colOff>133350</xdr:colOff>
          <xdr:row>32</xdr:row>
          <xdr:rowOff>76200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0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31</xdr:row>
          <xdr:rowOff>190500</xdr:rowOff>
        </xdr:from>
        <xdr:to>
          <xdr:col>11</xdr:col>
          <xdr:colOff>142875</xdr:colOff>
          <xdr:row>33</xdr:row>
          <xdr:rowOff>66675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0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32</xdr:row>
          <xdr:rowOff>190500</xdr:rowOff>
        </xdr:from>
        <xdr:to>
          <xdr:col>11</xdr:col>
          <xdr:colOff>142875</xdr:colOff>
          <xdr:row>34</xdr:row>
          <xdr:rowOff>57150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0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685800</xdr:colOff>
          <xdr:row>28</xdr:row>
          <xdr:rowOff>247650</xdr:rowOff>
        </xdr:from>
        <xdr:to>
          <xdr:col>21</xdr:col>
          <xdr:colOff>304800</xdr:colOff>
          <xdr:row>30</xdr:row>
          <xdr:rowOff>47625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0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28</xdr:row>
          <xdr:rowOff>238125</xdr:rowOff>
        </xdr:from>
        <xdr:to>
          <xdr:col>18</xdr:col>
          <xdr:colOff>457200</xdr:colOff>
          <xdr:row>30</xdr:row>
          <xdr:rowOff>57150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31</xdr:row>
          <xdr:rowOff>228600</xdr:rowOff>
        </xdr:from>
        <xdr:to>
          <xdr:col>18</xdr:col>
          <xdr:colOff>457200</xdr:colOff>
          <xdr:row>33</xdr:row>
          <xdr:rowOff>9525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0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35</xdr:row>
          <xdr:rowOff>66675</xdr:rowOff>
        </xdr:from>
        <xdr:to>
          <xdr:col>5</xdr:col>
          <xdr:colOff>514350</xdr:colOff>
          <xdr:row>36</xdr:row>
          <xdr:rowOff>295275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0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35</xdr:row>
          <xdr:rowOff>66675</xdr:rowOff>
        </xdr:from>
        <xdr:to>
          <xdr:col>9</xdr:col>
          <xdr:colOff>238125</xdr:colOff>
          <xdr:row>36</xdr:row>
          <xdr:rowOff>314325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0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36</xdr:row>
          <xdr:rowOff>228600</xdr:rowOff>
        </xdr:from>
        <xdr:to>
          <xdr:col>5</xdr:col>
          <xdr:colOff>514350</xdr:colOff>
          <xdr:row>37</xdr:row>
          <xdr:rowOff>47625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0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352425</xdr:colOff>
          <xdr:row>35</xdr:row>
          <xdr:rowOff>85725</xdr:rowOff>
        </xdr:from>
        <xdr:to>
          <xdr:col>13</xdr:col>
          <xdr:colOff>0</xdr:colOff>
          <xdr:row>36</xdr:row>
          <xdr:rowOff>314325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0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36</xdr:row>
          <xdr:rowOff>228600</xdr:rowOff>
        </xdr:from>
        <xdr:to>
          <xdr:col>18</xdr:col>
          <xdr:colOff>428625</xdr:colOff>
          <xdr:row>37</xdr:row>
          <xdr:rowOff>38100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0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35</xdr:row>
          <xdr:rowOff>57150</xdr:rowOff>
        </xdr:from>
        <xdr:to>
          <xdr:col>18</xdr:col>
          <xdr:colOff>428625</xdr:colOff>
          <xdr:row>36</xdr:row>
          <xdr:rowOff>276225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0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152400</xdr:colOff>
          <xdr:row>35</xdr:row>
          <xdr:rowOff>95250</xdr:rowOff>
        </xdr:from>
        <xdr:to>
          <xdr:col>20</xdr:col>
          <xdr:colOff>371475</xdr:colOff>
          <xdr:row>36</xdr:row>
          <xdr:rowOff>276225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0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676275</xdr:colOff>
          <xdr:row>37</xdr:row>
          <xdr:rowOff>95250</xdr:rowOff>
        </xdr:from>
        <xdr:to>
          <xdr:col>14</xdr:col>
          <xdr:colOff>38100</xdr:colOff>
          <xdr:row>38</xdr:row>
          <xdr:rowOff>323850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0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676275</xdr:colOff>
          <xdr:row>38</xdr:row>
          <xdr:rowOff>152400</xdr:rowOff>
        </xdr:from>
        <xdr:to>
          <xdr:col>14</xdr:col>
          <xdr:colOff>38100</xdr:colOff>
          <xdr:row>39</xdr:row>
          <xdr:rowOff>95250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676275</xdr:colOff>
          <xdr:row>38</xdr:row>
          <xdr:rowOff>371475</xdr:rowOff>
        </xdr:from>
        <xdr:to>
          <xdr:col>14</xdr:col>
          <xdr:colOff>38100</xdr:colOff>
          <xdr:row>40</xdr:row>
          <xdr:rowOff>57150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685800</xdr:colOff>
          <xdr:row>37</xdr:row>
          <xdr:rowOff>114300</xdr:rowOff>
        </xdr:from>
        <xdr:to>
          <xdr:col>16</xdr:col>
          <xdr:colOff>323850</xdr:colOff>
          <xdr:row>38</xdr:row>
          <xdr:rowOff>342900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0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685800</xdr:colOff>
          <xdr:row>38</xdr:row>
          <xdr:rowOff>171450</xdr:rowOff>
        </xdr:from>
        <xdr:to>
          <xdr:col>16</xdr:col>
          <xdr:colOff>323850</xdr:colOff>
          <xdr:row>39</xdr:row>
          <xdr:rowOff>114300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0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685800</xdr:colOff>
          <xdr:row>38</xdr:row>
          <xdr:rowOff>371475</xdr:rowOff>
        </xdr:from>
        <xdr:to>
          <xdr:col>16</xdr:col>
          <xdr:colOff>323850</xdr:colOff>
          <xdr:row>40</xdr:row>
          <xdr:rowOff>57150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0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390525</xdr:colOff>
          <xdr:row>37</xdr:row>
          <xdr:rowOff>95250</xdr:rowOff>
        </xdr:from>
        <xdr:to>
          <xdr:col>18</xdr:col>
          <xdr:colOff>723900</xdr:colOff>
          <xdr:row>38</xdr:row>
          <xdr:rowOff>323850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0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390525</xdr:colOff>
          <xdr:row>38</xdr:row>
          <xdr:rowOff>152400</xdr:rowOff>
        </xdr:from>
        <xdr:to>
          <xdr:col>18</xdr:col>
          <xdr:colOff>723900</xdr:colOff>
          <xdr:row>39</xdr:row>
          <xdr:rowOff>95250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0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390525</xdr:colOff>
          <xdr:row>38</xdr:row>
          <xdr:rowOff>371475</xdr:rowOff>
        </xdr:from>
        <xdr:to>
          <xdr:col>18</xdr:col>
          <xdr:colOff>723900</xdr:colOff>
          <xdr:row>40</xdr:row>
          <xdr:rowOff>57150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180975</xdr:colOff>
          <xdr:row>37</xdr:row>
          <xdr:rowOff>95250</xdr:rowOff>
        </xdr:from>
        <xdr:to>
          <xdr:col>20</xdr:col>
          <xdr:colOff>514350</xdr:colOff>
          <xdr:row>38</xdr:row>
          <xdr:rowOff>323850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180975</xdr:colOff>
          <xdr:row>38</xdr:row>
          <xdr:rowOff>161925</xdr:rowOff>
        </xdr:from>
        <xdr:to>
          <xdr:col>20</xdr:col>
          <xdr:colOff>485775</xdr:colOff>
          <xdr:row>39</xdr:row>
          <xdr:rowOff>104775</xdr:rowOff>
        </xdr:to>
        <xdr:sp macro="" textlink="">
          <xdr:nvSpPr>
            <xdr:cNvPr id="2096" name="Check Box 48" hidden="1">
              <a:extLst>
                <a:ext uri="{63B3BB69-23CF-44E3-9099-C40C66FF867C}">
                  <a14:compatExt spid="_x0000_s2096"/>
                </a:ext>
                <a:ext uri="{FF2B5EF4-FFF2-40B4-BE49-F238E27FC236}">
                  <a16:creationId xmlns:a16="http://schemas.microsoft.com/office/drawing/2014/main" id="{00000000-0008-0000-0000-00003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180975</xdr:colOff>
          <xdr:row>44</xdr:row>
          <xdr:rowOff>114300</xdr:rowOff>
        </xdr:from>
        <xdr:to>
          <xdr:col>14</xdr:col>
          <xdr:colOff>180975</xdr:colOff>
          <xdr:row>45</xdr:row>
          <xdr:rowOff>133350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0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28</xdr:row>
          <xdr:rowOff>200025</xdr:rowOff>
        </xdr:from>
        <xdr:to>
          <xdr:col>11</xdr:col>
          <xdr:colOff>133350</xdr:colOff>
          <xdr:row>30</xdr:row>
          <xdr:rowOff>85725</xdr:rowOff>
        </xdr:to>
        <xdr:sp macro="" textlink="">
          <xdr:nvSpPr>
            <xdr:cNvPr id="2098" name="Check Box 50" hidden="1">
              <a:extLst>
                <a:ext uri="{63B3BB69-23CF-44E3-9099-C40C66FF867C}">
                  <a14:compatExt spid="_x0000_s2098"/>
                </a:ext>
                <a:ext uri="{FF2B5EF4-FFF2-40B4-BE49-F238E27FC236}">
                  <a16:creationId xmlns:a16="http://schemas.microsoft.com/office/drawing/2014/main" id="{00000000-0008-0000-0000-00003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29</xdr:row>
          <xdr:rowOff>228600</xdr:rowOff>
        </xdr:from>
        <xdr:to>
          <xdr:col>14</xdr:col>
          <xdr:colOff>152400</xdr:colOff>
          <xdr:row>31</xdr:row>
          <xdr:rowOff>104775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0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28</xdr:row>
          <xdr:rowOff>200025</xdr:rowOff>
        </xdr:from>
        <xdr:to>
          <xdr:col>14</xdr:col>
          <xdr:colOff>171450</xdr:colOff>
          <xdr:row>30</xdr:row>
          <xdr:rowOff>85725</xdr:rowOff>
        </xdr:to>
        <xdr:sp macro="" textlink="">
          <xdr:nvSpPr>
            <xdr:cNvPr id="2100" name="Check Box 52" hidden="1">
              <a:extLst>
                <a:ext uri="{63B3BB69-23CF-44E3-9099-C40C66FF867C}">
                  <a14:compatExt spid="_x0000_s2100"/>
                </a:ext>
                <a:ext uri="{FF2B5EF4-FFF2-40B4-BE49-F238E27FC236}">
                  <a16:creationId xmlns:a16="http://schemas.microsoft.com/office/drawing/2014/main" id="{00000000-0008-0000-0000-00003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29</xdr:row>
          <xdr:rowOff>228600</xdr:rowOff>
        </xdr:from>
        <xdr:to>
          <xdr:col>11</xdr:col>
          <xdr:colOff>133350</xdr:colOff>
          <xdr:row>31</xdr:row>
          <xdr:rowOff>114300</xdr:rowOff>
        </xdr:to>
        <xdr:sp macro="" textlink="">
          <xdr:nvSpPr>
            <xdr:cNvPr id="2101" name="Check Box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0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9525</xdr:colOff>
          <xdr:row>44</xdr:row>
          <xdr:rowOff>114300</xdr:rowOff>
        </xdr:from>
        <xdr:to>
          <xdr:col>18</xdr:col>
          <xdr:colOff>266700</xdr:colOff>
          <xdr:row>45</xdr:row>
          <xdr:rowOff>133350</xdr:rowOff>
        </xdr:to>
        <xdr:sp macro="" textlink="">
          <xdr:nvSpPr>
            <xdr:cNvPr id="2102" name="Check Box 54" hidden="1">
              <a:extLst>
                <a:ext uri="{63B3BB69-23CF-44E3-9099-C40C66FF867C}">
                  <a14:compatExt spid="_x0000_s2102"/>
                </a:ext>
                <a:ext uri="{FF2B5EF4-FFF2-40B4-BE49-F238E27FC236}">
                  <a16:creationId xmlns:a16="http://schemas.microsoft.com/office/drawing/2014/main" id="{00000000-0008-0000-0000-00003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26</xdr:col>
      <xdr:colOff>526677</xdr:colOff>
      <xdr:row>4</xdr:row>
      <xdr:rowOff>246529</xdr:rowOff>
    </xdr:from>
    <xdr:to>
      <xdr:col>38</xdr:col>
      <xdr:colOff>246529</xdr:colOff>
      <xdr:row>15</xdr:row>
      <xdr:rowOff>201706</xdr:rowOff>
    </xdr:to>
    <xdr:sp macro="" textlink="">
      <xdr:nvSpPr>
        <xdr:cNvPr id="59" name="正方形/長方形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/>
      </xdr:nvSpPr>
      <xdr:spPr>
        <a:xfrm>
          <a:off x="12763501" y="1143000"/>
          <a:ext cx="7922557" cy="4359088"/>
        </a:xfrm>
        <a:prstGeom prst="rect">
          <a:avLst/>
        </a:prstGeom>
        <a:noFill/>
        <a:ln w="381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180975</xdr:colOff>
          <xdr:row>38</xdr:row>
          <xdr:rowOff>361950</xdr:rowOff>
        </xdr:from>
        <xdr:to>
          <xdr:col>20</xdr:col>
          <xdr:colOff>504825</xdr:colOff>
          <xdr:row>40</xdr:row>
          <xdr:rowOff>57150</xdr:rowOff>
        </xdr:to>
        <xdr:sp macro="" textlink="">
          <xdr:nvSpPr>
            <xdr:cNvPr id="2109" name="Check Box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0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257175</xdr:colOff>
          <xdr:row>31</xdr:row>
          <xdr:rowOff>257175</xdr:rowOff>
        </xdr:from>
        <xdr:to>
          <xdr:col>4</xdr:col>
          <xdr:colOff>609600</xdr:colOff>
          <xdr:row>33</xdr:row>
          <xdr:rowOff>76200</xdr:rowOff>
        </xdr:to>
        <xdr:sp macro="" textlink="">
          <xdr:nvSpPr>
            <xdr:cNvPr id="2120" name="Check Box 72" hidden="1">
              <a:extLst>
                <a:ext uri="{63B3BB69-23CF-44E3-9099-C40C66FF867C}">
                  <a14:compatExt spid="_x0000_s2120"/>
                </a:ext>
                <a:ext uri="{FF2B5EF4-FFF2-40B4-BE49-F238E27FC236}">
                  <a16:creationId xmlns:a16="http://schemas.microsoft.com/office/drawing/2014/main" id="{00000000-0008-0000-0000-00004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31</xdr:row>
          <xdr:rowOff>266700</xdr:rowOff>
        </xdr:from>
        <xdr:to>
          <xdr:col>5</xdr:col>
          <xdr:colOff>333375</xdr:colOff>
          <xdr:row>33</xdr:row>
          <xdr:rowOff>57150</xdr:rowOff>
        </xdr:to>
        <xdr:sp macro="" textlink="">
          <xdr:nvSpPr>
            <xdr:cNvPr id="2121" name="Check Box 73" hidden="1">
              <a:extLst>
                <a:ext uri="{63B3BB69-23CF-44E3-9099-C40C66FF867C}">
                  <a14:compatExt spid="_x0000_s2121"/>
                </a:ext>
                <a:ext uri="{FF2B5EF4-FFF2-40B4-BE49-F238E27FC236}">
                  <a16:creationId xmlns:a16="http://schemas.microsoft.com/office/drawing/2014/main" id="{00000000-0008-0000-0000-00004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285750</xdr:colOff>
          <xdr:row>26</xdr:row>
          <xdr:rowOff>161925</xdr:rowOff>
        </xdr:from>
        <xdr:to>
          <xdr:col>18</xdr:col>
          <xdr:colOff>695325</xdr:colOff>
          <xdr:row>28</xdr:row>
          <xdr:rowOff>38100</xdr:rowOff>
        </xdr:to>
        <xdr:sp macro="" textlink="">
          <xdr:nvSpPr>
            <xdr:cNvPr id="2254" name="Check Box 206" hidden="1">
              <a:extLst>
                <a:ext uri="{63B3BB69-23CF-44E3-9099-C40C66FF867C}">
                  <a14:compatExt spid="_x0000_s2254"/>
                </a:ext>
                <a:ext uri="{FF2B5EF4-FFF2-40B4-BE49-F238E27FC236}">
                  <a16:creationId xmlns:a16="http://schemas.microsoft.com/office/drawing/2014/main" id="{00000000-0008-0000-0000-0000C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180975</xdr:colOff>
          <xdr:row>26</xdr:row>
          <xdr:rowOff>161925</xdr:rowOff>
        </xdr:from>
        <xdr:to>
          <xdr:col>4</xdr:col>
          <xdr:colOff>533400</xdr:colOff>
          <xdr:row>28</xdr:row>
          <xdr:rowOff>38100</xdr:rowOff>
        </xdr:to>
        <xdr:sp macro="" textlink="">
          <xdr:nvSpPr>
            <xdr:cNvPr id="2277" name="Check Box 229" hidden="1">
              <a:extLst>
                <a:ext uri="{63B3BB69-23CF-44E3-9099-C40C66FF867C}">
                  <a14:compatExt spid="_x0000_s2277"/>
                </a:ext>
                <a:ext uri="{FF2B5EF4-FFF2-40B4-BE49-F238E27FC236}">
                  <a16:creationId xmlns:a16="http://schemas.microsoft.com/office/drawing/2014/main" id="{00000000-0008-0000-0000-0000E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514350</xdr:colOff>
          <xdr:row>26</xdr:row>
          <xdr:rowOff>152400</xdr:rowOff>
        </xdr:from>
        <xdr:to>
          <xdr:col>6</xdr:col>
          <xdr:colOff>171450</xdr:colOff>
          <xdr:row>28</xdr:row>
          <xdr:rowOff>47625</xdr:rowOff>
        </xdr:to>
        <xdr:sp macro="" textlink="">
          <xdr:nvSpPr>
            <xdr:cNvPr id="2278" name="Check Box 230" hidden="1">
              <a:extLst>
                <a:ext uri="{63B3BB69-23CF-44E3-9099-C40C66FF867C}">
                  <a14:compatExt spid="_x0000_s2278"/>
                </a:ext>
                <a:ext uri="{FF2B5EF4-FFF2-40B4-BE49-F238E27FC236}">
                  <a16:creationId xmlns:a16="http://schemas.microsoft.com/office/drawing/2014/main" id="{00000000-0008-0000-0000-0000E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552450</xdr:colOff>
          <xdr:row>26</xdr:row>
          <xdr:rowOff>161925</xdr:rowOff>
        </xdr:from>
        <xdr:to>
          <xdr:col>8</xdr:col>
          <xdr:colOff>76200</xdr:colOff>
          <xdr:row>28</xdr:row>
          <xdr:rowOff>38100</xdr:rowOff>
        </xdr:to>
        <xdr:sp macro="" textlink="">
          <xdr:nvSpPr>
            <xdr:cNvPr id="2279" name="Check Box 231" hidden="1">
              <a:extLst>
                <a:ext uri="{63B3BB69-23CF-44E3-9099-C40C66FF867C}">
                  <a14:compatExt spid="_x0000_s2279"/>
                </a:ext>
                <a:ext uri="{FF2B5EF4-FFF2-40B4-BE49-F238E27FC236}">
                  <a16:creationId xmlns:a16="http://schemas.microsoft.com/office/drawing/2014/main" id="{00000000-0008-0000-0000-0000E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647700</xdr:colOff>
          <xdr:row>25</xdr:row>
          <xdr:rowOff>47625</xdr:rowOff>
        </xdr:from>
        <xdr:to>
          <xdr:col>8</xdr:col>
          <xdr:colOff>152400</xdr:colOff>
          <xdr:row>25</xdr:row>
          <xdr:rowOff>419100</xdr:rowOff>
        </xdr:to>
        <xdr:sp macro="" textlink="">
          <xdr:nvSpPr>
            <xdr:cNvPr id="2370" name="Check Box 322" hidden="1">
              <a:extLst>
                <a:ext uri="{63B3BB69-23CF-44E3-9099-C40C66FF867C}">
                  <a14:compatExt spid="_x0000_s2370"/>
                </a:ext>
                <a:ext uri="{FF2B5EF4-FFF2-40B4-BE49-F238E27FC236}">
                  <a16:creationId xmlns:a16="http://schemas.microsoft.com/office/drawing/2014/main" id="{00000000-0008-0000-0000-000042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523875</xdr:colOff>
          <xdr:row>25</xdr:row>
          <xdr:rowOff>47625</xdr:rowOff>
        </xdr:from>
        <xdr:to>
          <xdr:col>10</xdr:col>
          <xdr:colOff>123825</xdr:colOff>
          <xdr:row>25</xdr:row>
          <xdr:rowOff>419100</xdr:rowOff>
        </xdr:to>
        <xdr:sp macro="" textlink="">
          <xdr:nvSpPr>
            <xdr:cNvPr id="2371" name="Check Box 323" hidden="1">
              <a:extLst>
                <a:ext uri="{63B3BB69-23CF-44E3-9099-C40C66FF867C}">
                  <a14:compatExt spid="_x0000_s2371"/>
                </a:ext>
                <a:ext uri="{FF2B5EF4-FFF2-40B4-BE49-F238E27FC236}">
                  <a16:creationId xmlns:a16="http://schemas.microsoft.com/office/drawing/2014/main" id="{00000000-0008-0000-0000-000043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47625</xdr:colOff>
          <xdr:row>25</xdr:row>
          <xdr:rowOff>47625</xdr:rowOff>
        </xdr:from>
        <xdr:to>
          <xdr:col>20</xdr:col>
          <xdr:colOff>371475</xdr:colOff>
          <xdr:row>25</xdr:row>
          <xdr:rowOff>419100</xdr:rowOff>
        </xdr:to>
        <xdr:sp macro="" textlink="">
          <xdr:nvSpPr>
            <xdr:cNvPr id="2372" name="Check Box 324" hidden="1">
              <a:extLst>
                <a:ext uri="{63B3BB69-23CF-44E3-9099-C40C66FF867C}">
                  <a14:compatExt spid="_x0000_s2372"/>
                </a:ext>
                <a:ext uri="{FF2B5EF4-FFF2-40B4-BE49-F238E27FC236}">
                  <a16:creationId xmlns:a16="http://schemas.microsoft.com/office/drawing/2014/main" id="{00000000-0008-0000-0000-000044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276225</xdr:colOff>
          <xdr:row>25</xdr:row>
          <xdr:rowOff>47625</xdr:rowOff>
        </xdr:from>
        <xdr:to>
          <xdr:col>22</xdr:col>
          <xdr:colOff>152400</xdr:colOff>
          <xdr:row>25</xdr:row>
          <xdr:rowOff>419100</xdr:rowOff>
        </xdr:to>
        <xdr:sp macro="" textlink="">
          <xdr:nvSpPr>
            <xdr:cNvPr id="2373" name="Check Box 325" hidden="1">
              <a:extLst>
                <a:ext uri="{63B3BB69-23CF-44E3-9099-C40C66FF867C}">
                  <a14:compatExt spid="_x0000_s2373"/>
                </a:ext>
                <a:ext uri="{FF2B5EF4-FFF2-40B4-BE49-F238E27FC236}">
                  <a16:creationId xmlns:a16="http://schemas.microsoft.com/office/drawing/2014/main" id="{00000000-0008-0000-0000-000045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205914</xdr:colOff>
      <xdr:row>8</xdr:row>
      <xdr:rowOff>179296</xdr:rowOff>
    </xdr:from>
    <xdr:to>
      <xdr:col>20</xdr:col>
      <xdr:colOff>627529</xdr:colOff>
      <xdr:row>16</xdr:row>
      <xdr:rowOff>246531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0.05826</cdr:x>
      <cdr:y>0.88296</cdr:y>
    </cdr:from>
    <cdr:to>
      <cdr:x>0.14339</cdr:x>
      <cdr:y>0.94829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2E999F75-A7B2-4880-8901-734ABA049686}"/>
            </a:ext>
          </a:extLst>
        </cdr:cNvPr>
        <cdr:cNvSpPr txBox="1"/>
      </cdr:nvSpPr>
      <cdr:spPr>
        <a:xfrm xmlns:a="http://schemas.openxmlformats.org/drawingml/2006/main">
          <a:off x="303314" y="3730150"/>
          <a:ext cx="443275" cy="2760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altLang="ja-JP" sz="1000"/>
            <a:t>125</a:t>
          </a:r>
          <a:endParaRPr lang="ja-JP" altLang="en-US" sz="1000"/>
        </a:p>
      </cdr:txBody>
    </cdr:sp>
  </cdr:relSizeAnchor>
  <cdr:relSizeAnchor xmlns:cdr="http://schemas.openxmlformats.org/drawingml/2006/chartDrawing">
    <cdr:from>
      <cdr:x>0.14065</cdr:x>
      <cdr:y>0.88296</cdr:y>
    </cdr:from>
    <cdr:to>
      <cdr:x>0.22809</cdr:x>
      <cdr:y>0.93926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8C21D0A7-E864-40F7-B3ED-129A19BCFDAE}"/>
            </a:ext>
          </a:extLst>
        </cdr:cNvPr>
        <cdr:cNvSpPr txBox="1"/>
      </cdr:nvSpPr>
      <cdr:spPr>
        <a:xfrm xmlns:a="http://schemas.openxmlformats.org/drawingml/2006/main">
          <a:off x="751192" y="3730150"/>
          <a:ext cx="467042" cy="2378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000"/>
            <a:t>250</a:t>
          </a:r>
          <a:endParaRPr lang="ja-JP" altLang="en-US" sz="1000"/>
        </a:p>
      </cdr:txBody>
    </cdr:sp>
  </cdr:relSizeAnchor>
  <cdr:relSizeAnchor xmlns:cdr="http://schemas.openxmlformats.org/drawingml/2006/chartDrawing">
    <cdr:from>
      <cdr:x>0.22534</cdr:x>
      <cdr:y>0.88296</cdr:y>
    </cdr:from>
    <cdr:to>
      <cdr:x>0.31259</cdr:x>
      <cdr:y>0.94178</cdr:y>
    </cdr:to>
    <cdr:sp macro="" textlink="">
      <cdr:nvSpPr>
        <cdr:cNvPr id="4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7448C715-732B-4B48-A16A-A45E59635CE7}"/>
            </a:ext>
          </a:extLst>
        </cdr:cNvPr>
        <cdr:cNvSpPr txBox="1"/>
      </cdr:nvSpPr>
      <cdr:spPr>
        <a:xfrm xmlns:a="http://schemas.openxmlformats.org/drawingml/2006/main">
          <a:off x="1203555" y="3730150"/>
          <a:ext cx="465969" cy="24850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000"/>
            <a:t>500</a:t>
          </a:r>
          <a:endParaRPr lang="ja-JP" altLang="en-US" sz="1000"/>
        </a:p>
      </cdr:txBody>
    </cdr:sp>
  </cdr:relSizeAnchor>
  <cdr:relSizeAnchor xmlns:cdr="http://schemas.openxmlformats.org/drawingml/2006/chartDrawing">
    <cdr:from>
      <cdr:x>0.30984</cdr:x>
      <cdr:y>0.88296</cdr:y>
    </cdr:from>
    <cdr:to>
      <cdr:x>0.40001</cdr:x>
      <cdr:y>0.94443</cdr:y>
    </cdr:to>
    <cdr:sp macro="" textlink="">
      <cdr:nvSpPr>
        <cdr:cNvPr id="5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107AE47B-9ED8-4F90-9BE5-E1F0B796CF69}"/>
            </a:ext>
          </a:extLst>
        </cdr:cNvPr>
        <cdr:cNvSpPr txBox="1"/>
      </cdr:nvSpPr>
      <cdr:spPr>
        <a:xfrm xmlns:a="http://schemas.openxmlformats.org/drawingml/2006/main">
          <a:off x="1654845" y="3730150"/>
          <a:ext cx="481595" cy="2597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000"/>
            <a:t>750</a:t>
          </a:r>
          <a:endParaRPr lang="ja-JP" altLang="en-US" sz="1100"/>
        </a:p>
      </cdr:txBody>
    </cdr:sp>
  </cdr:relSizeAnchor>
  <cdr:relSizeAnchor xmlns:cdr="http://schemas.openxmlformats.org/drawingml/2006/chartDrawing">
    <cdr:from>
      <cdr:x>0.39726</cdr:x>
      <cdr:y>0.88296</cdr:y>
    </cdr:from>
    <cdr:to>
      <cdr:x>0.49701</cdr:x>
      <cdr:y>0.94164</cdr:y>
    </cdr:to>
    <cdr:sp macro="" textlink="">
      <cdr:nvSpPr>
        <cdr:cNvPr id="6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D3C756E8-6C47-42C6-8E11-C9D4FA06E369}"/>
            </a:ext>
          </a:extLst>
        </cdr:cNvPr>
        <cdr:cNvSpPr txBox="1"/>
      </cdr:nvSpPr>
      <cdr:spPr>
        <a:xfrm xmlns:a="http://schemas.openxmlformats.org/drawingml/2006/main">
          <a:off x="2121761" y="3730150"/>
          <a:ext cx="532791" cy="24793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000"/>
            <a:t>1000</a:t>
          </a:r>
          <a:endParaRPr lang="ja-JP" altLang="en-US" sz="1100"/>
        </a:p>
      </cdr:txBody>
    </cdr:sp>
  </cdr:relSizeAnchor>
  <cdr:relSizeAnchor xmlns:cdr="http://schemas.openxmlformats.org/drawingml/2006/chartDrawing">
    <cdr:from>
      <cdr:x>0.49427</cdr:x>
      <cdr:y>0.88296</cdr:y>
    </cdr:from>
    <cdr:to>
      <cdr:x>0.60056</cdr:x>
      <cdr:y>0.94191</cdr:y>
    </cdr:to>
    <cdr:sp macro="" textlink="">
      <cdr:nvSpPr>
        <cdr:cNvPr id="7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E9104C8B-EFAE-4A2E-9586-FB523E8E9372}"/>
            </a:ext>
          </a:extLst>
        </cdr:cNvPr>
        <cdr:cNvSpPr txBox="1"/>
      </cdr:nvSpPr>
      <cdr:spPr>
        <a:xfrm xmlns:a="http://schemas.openxmlformats.org/drawingml/2006/main">
          <a:off x="2639873" y="3730150"/>
          <a:ext cx="567722" cy="24906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000"/>
            <a:t>2000</a:t>
          </a:r>
          <a:endParaRPr lang="ja-JP" altLang="en-US" sz="1000"/>
        </a:p>
      </cdr:txBody>
    </cdr:sp>
  </cdr:relSizeAnchor>
  <cdr:relSizeAnchor xmlns:cdr="http://schemas.openxmlformats.org/drawingml/2006/chartDrawing">
    <cdr:from>
      <cdr:x>0.59781</cdr:x>
      <cdr:y>0.88296</cdr:y>
    </cdr:from>
    <cdr:to>
      <cdr:x>0.69197</cdr:x>
      <cdr:y>0.94218</cdr:y>
    </cdr:to>
    <cdr:sp macro="" textlink="">
      <cdr:nvSpPr>
        <cdr:cNvPr id="8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919CA2E8-413C-447B-8EE3-ED5F06D30F61}"/>
            </a:ext>
          </a:extLst>
        </cdr:cNvPr>
        <cdr:cNvSpPr txBox="1"/>
      </cdr:nvSpPr>
      <cdr:spPr>
        <a:xfrm xmlns:a="http://schemas.openxmlformats.org/drawingml/2006/main">
          <a:off x="3192916" y="3730150"/>
          <a:ext cx="502884" cy="25019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000"/>
            <a:t>3000</a:t>
          </a:r>
          <a:endParaRPr lang="ja-JP" altLang="en-US" sz="1000"/>
        </a:p>
      </cdr:txBody>
    </cdr:sp>
  </cdr:relSizeAnchor>
  <cdr:relSizeAnchor xmlns:cdr="http://schemas.openxmlformats.org/drawingml/2006/chartDrawing">
    <cdr:from>
      <cdr:x>0.68922</cdr:x>
      <cdr:y>0.88296</cdr:y>
    </cdr:from>
    <cdr:to>
      <cdr:x>0.7958</cdr:x>
      <cdr:y>0.94987</cdr:y>
    </cdr:to>
    <cdr:sp macro="" textlink="">
      <cdr:nvSpPr>
        <cdr:cNvPr id="9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99F29821-09E8-42DD-A65C-B5E8B42D11EB}"/>
            </a:ext>
          </a:extLst>
        </cdr:cNvPr>
        <cdr:cNvSpPr txBox="1"/>
      </cdr:nvSpPr>
      <cdr:spPr>
        <a:xfrm xmlns:a="http://schemas.openxmlformats.org/drawingml/2006/main">
          <a:off x="3681121" y="3730150"/>
          <a:ext cx="569261" cy="2826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000"/>
            <a:t>4000</a:t>
          </a:r>
          <a:endParaRPr lang="ja-JP" altLang="en-US" sz="1000"/>
        </a:p>
      </cdr:txBody>
    </cdr:sp>
  </cdr:relSizeAnchor>
  <cdr:relSizeAnchor xmlns:cdr="http://schemas.openxmlformats.org/drawingml/2006/chartDrawing">
    <cdr:from>
      <cdr:x>0.79305</cdr:x>
      <cdr:y>0.88296</cdr:y>
    </cdr:from>
    <cdr:to>
      <cdr:x>0.8877</cdr:x>
      <cdr:y>0.93899</cdr:y>
    </cdr:to>
    <cdr:sp macro="" textlink="">
      <cdr:nvSpPr>
        <cdr:cNvPr id="10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825EF72-25F4-4907-808C-07BECE07868C}"/>
            </a:ext>
          </a:extLst>
        </cdr:cNvPr>
        <cdr:cNvSpPr txBox="1"/>
      </cdr:nvSpPr>
      <cdr:spPr>
        <a:xfrm xmlns:a="http://schemas.openxmlformats.org/drawingml/2006/main">
          <a:off x="4235703" y="3730150"/>
          <a:ext cx="505505" cy="2367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000"/>
            <a:t>6000</a:t>
          </a:r>
          <a:endParaRPr lang="ja-JP" altLang="en-US" sz="1000"/>
        </a:p>
      </cdr:txBody>
    </cdr:sp>
  </cdr:relSizeAnchor>
  <cdr:relSizeAnchor xmlns:cdr="http://schemas.openxmlformats.org/drawingml/2006/chartDrawing">
    <cdr:from>
      <cdr:x>0.88495</cdr:x>
      <cdr:y>0.88296</cdr:y>
    </cdr:from>
    <cdr:to>
      <cdr:x>0.98322</cdr:x>
      <cdr:y>0.94164</cdr:y>
    </cdr:to>
    <cdr:sp macro="" textlink="">
      <cdr:nvSpPr>
        <cdr:cNvPr id="11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1B5C1689-06B3-4582-9215-A5C7BBF330A7}"/>
            </a:ext>
          </a:extLst>
        </cdr:cNvPr>
        <cdr:cNvSpPr txBox="1"/>
      </cdr:nvSpPr>
      <cdr:spPr>
        <a:xfrm xmlns:a="http://schemas.openxmlformats.org/drawingml/2006/main">
          <a:off x="4726533" y="3730150"/>
          <a:ext cx="524822" cy="2479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000"/>
            <a:t>8000</a:t>
          </a:r>
          <a:endParaRPr lang="ja-JP" altLang="en-US" sz="10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10</xdr:row>
      <xdr:rowOff>85725</xdr:rowOff>
    </xdr:from>
    <xdr:to>
      <xdr:col>7</xdr:col>
      <xdr:colOff>1104900</xdr:colOff>
      <xdr:row>14</xdr:row>
      <xdr:rowOff>85725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8610600" y="2486025"/>
          <a:ext cx="4000500" cy="95250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/>
            <a:t>機種を変更する時は、青い範囲のみ変更する。</a:t>
          </a:r>
          <a:endParaRPr kumimoji="1" lang="en-US" altLang="ja-JP" sz="1100" b="1"/>
        </a:p>
        <a:p>
          <a:r>
            <a:rPr kumimoji="1" lang="ja-JP" altLang="en-US" sz="1100" b="1"/>
            <a:t>シェルカラーは機種名等は関係なく上から詰めて入力する。</a:t>
          </a:r>
          <a:endParaRPr kumimoji="1" lang="en-US" altLang="ja-JP" sz="1100" b="1"/>
        </a:p>
        <a:p>
          <a:r>
            <a:rPr kumimoji="1" lang="en-US" altLang="ja-JP" sz="1100" b="1"/>
            <a:t>F</a:t>
          </a:r>
          <a:r>
            <a:rPr kumimoji="1" lang="ja-JP" altLang="en-US" sz="1100" b="1"/>
            <a:t>列以降は消さないように注意！！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361951</xdr:colOff>
      <xdr:row>10</xdr:row>
      <xdr:rowOff>85725</xdr:rowOff>
    </xdr:from>
    <xdr:to>
      <xdr:col>5</xdr:col>
      <xdr:colOff>361951</xdr:colOff>
      <xdr:row>13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3171826" y="2486025"/>
          <a:ext cx="3257550" cy="62865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/>
            <a:t>機種を変更する時は、青い範囲のみ変更すること。</a:t>
          </a:r>
          <a:endParaRPr kumimoji="1" lang="en-US" altLang="ja-JP" sz="1100" b="1"/>
        </a:p>
        <a:p>
          <a:r>
            <a:rPr kumimoji="1" lang="en-US" altLang="ja-JP" sz="1100" b="1"/>
            <a:t>D</a:t>
          </a:r>
          <a:r>
            <a:rPr kumimoji="1" lang="ja-JP" altLang="en-US" sz="1100" b="1"/>
            <a:t>以降の行は消さないように注意。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742950</xdr:colOff>
      <xdr:row>8</xdr:row>
      <xdr:rowOff>219075</xdr:rowOff>
    </xdr:from>
    <xdr:to>
      <xdr:col>8</xdr:col>
      <xdr:colOff>171450</xdr:colOff>
      <xdr:row>12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6267450" y="2143125"/>
          <a:ext cx="4000500" cy="95250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/>
            <a:t>機種を変更する時は、青い範囲のみ変更する。</a:t>
          </a:r>
          <a:endParaRPr kumimoji="1" lang="en-US" altLang="ja-JP" sz="1100" b="1"/>
        </a:p>
        <a:p>
          <a:r>
            <a:rPr kumimoji="1" lang="ja-JP" altLang="en-US" sz="1100" b="1"/>
            <a:t>シェルカラーは機種名等は関係なく上から詰めて入力する。</a:t>
          </a:r>
          <a:endParaRPr kumimoji="1" lang="en-US" altLang="ja-JP" sz="1100" b="1"/>
        </a:p>
        <a:p>
          <a:r>
            <a:rPr kumimoji="1" lang="en-US" altLang="ja-JP" sz="1100" b="1"/>
            <a:t>F</a:t>
          </a:r>
          <a:r>
            <a:rPr kumimoji="1" lang="ja-JP" altLang="en-US" sz="1100" b="1"/>
            <a:t>列以降は消さないように注意！！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361951</xdr:colOff>
      <xdr:row>10</xdr:row>
      <xdr:rowOff>85725</xdr:rowOff>
    </xdr:from>
    <xdr:to>
      <xdr:col>7</xdr:col>
      <xdr:colOff>361951</xdr:colOff>
      <xdr:row>13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3171826" y="2486025"/>
          <a:ext cx="3257550" cy="62865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/>
            <a:t>機種を変更する時は、青い範囲のみ変更すること。</a:t>
          </a:r>
          <a:endParaRPr kumimoji="1" lang="en-US" altLang="ja-JP" sz="1100" b="1"/>
        </a:p>
        <a:p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列</a:t>
          </a:r>
          <a:r>
            <a:rPr kumimoji="1" lang="ja-JP" altLang="en-US" sz="1100" b="1"/>
            <a:t>以降は消さないように注意。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36647-010B-4827-8F03-E0230D138343}">
  <sheetPr>
    <pageSetUpPr fitToPage="1"/>
  </sheetPr>
  <dimension ref="A1:AL66"/>
  <sheetViews>
    <sheetView showGridLines="0" tabSelected="1" zoomScale="85" zoomScaleNormal="85" workbookViewId="0">
      <selection activeCell="D9" sqref="D9:J9"/>
    </sheetView>
  </sheetViews>
  <sheetFormatPr defaultRowHeight="18.75" x14ac:dyDescent="0.4"/>
  <cols>
    <col min="1" max="1" width="2" customWidth="1"/>
    <col min="2" max="2" width="2.875" customWidth="1"/>
    <col min="3" max="3" width="10.75" customWidth="1"/>
    <col min="4" max="4" width="1.75" customWidth="1"/>
    <col min="5" max="5" width="10.75" customWidth="1"/>
    <col min="7" max="7" width="5.375" customWidth="1"/>
    <col min="8" max="8" width="10.625" customWidth="1"/>
    <col min="9" max="9" width="3.25" customWidth="1"/>
    <col min="10" max="10" width="9.5" customWidth="1"/>
    <col min="11" max="11" width="3.375" customWidth="1"/>
    <col min="12" max="12" width="2.875" customWidth="1"/>
    <col min="13" max="13" width="9.5" customWidth="1"/>
    <col min="14" max="14" width="3.375" customWidth="1"/>
    <col min="15" max="15" width="3.25" customWidth="1"/>
    <col min="16" max="16" width="9.5" customWidth="1"/>
    <col min="17" max="17" width="5.25" customWidth="1"/>
    <col min="18" max="18" width="5.125" customWidth="1"/>
    <col min="19" max="19" width="14.625" customWidth="1"/>
    <col min="20" max="20" width="5.75" customWidth="1"/>
    <col min="21" max="21" width="9.5" customWidth="1"/>
    <col min="22" max="22" width="5.75" customWidth="1"/>
    <col min="23" max="25" width="4.875" customWidth="1"/>
    <col min="26" max="26" width="1.875" customWidth="1"/>
    <col min="40" max="57" width="5.625" customWidth="1"/>
  </cols>
  <sheetData>
    <row r="1" spans="1:38" ht="3.75" customHeight="1" thickBot="1" x14ac:dyDescent="0.45"/>
    <row r="2" spans="1:38" ht="19.5" thickBot="1" x14ac:dyDescent="0.45">
      <c r="I2" s="2"/>
      <c r="J2" s="10" t="s">
        <v>3</v>
      </c>
      <c r="L2" s="2"/>
      <c r="M2" s="11" t="s">
        <v>1</v>
      </c>
      <c r="O2" s="2"/>
      <c r="P2" s="10" t="s">
        <v>2</v>
      </c>
      <c r="S2" s="260" t="s">
        <v>4</v>
      </c>
      <c r="T2" s="254"/>
      <c r="U2" s="237"/>
      <c r="W2" s="331" t="s">
        <v>145</v>
      </c>
      <c r="X2" s="331"/>
      <c r="Y2" s="331"/>
    </row>
    <row r="3" spans="1:38" ht="24.6" customHeight="1" x14ac:dyDescent="0.4">
      <c r="S3" s="4" t="s">
        <v>5</v>
      </c>
      <c r="T3" s="260"/>
      <c r="U3" s="237"/>
      <c r="W3" s="331"/>
      <c r="X3" s="331"/>
      <c r="Y3" s="331"/>
    </row>
    <row r="4" spans="1:38" ht="24.6" customHeight="1" x14ac:dyDescent="0.4">
      <c r="H4" s="332" t="s">
        <v>0</v>
      </c>
      <c r="I4" s="332"/>
      <c r="J4" s="332"/>
      <c r="K4" s="332"/>
      <c r="L4" s="332"/>
      <c r="M4" s="332"/>
      <c r="N4" s="332"/>
      <c r="O4" s="332"/>
      <c r="P4" s="332"/>
      <c r="Q4" s="332"/>
      <c r="S4" s="4" t="s">
        <v>6</v>
      </c>
      <c r="T4" s="260"/>
      <c r="U4" s="237"/>
    </row>
    <row r="5" spans="1:38" ht="24" customHeight="1" x14ac:dyDescent="0.4">
      <c r="H5" s="332"/>
      <c r="I5" s="332"/>
      <c r="J5" s="332"/>
      <c r="K5" s="332"/>
      <c r="L5" s="332"/>
      <c r="M5" s="332"/>
      <c r="N5" s="332"/>
      <c r="O5" s="332"/>
      <c r="P5" s="332"/>
      <c r="Q5" s="332"/>
      <c r="S5" s="40" t="s">
        <v>7</v>
      </c>
      <c r="T5" s="260"/>
      <c r="U5" s="237"/>
      <c r="AC5" s="1"/>
      <c r="AD5" s="1"/>
      <c r="AE5" s="1"/>
      <c r="AF5" s="1"/>
      <c r="AG5" s="1"/>
      <c r="AH5" s="1"/>
      <c r="AI5" s="1"/>
      <c r="AJ5" s="1"/>
      <c r="AK5" s="1"/>
      <c r="AL5" s="1"/>
    </row>
    <row r="6" spans="1:38" ht="5.25" customHeight="1" x14ac:dyDescent="0.4">
      <c r="H6" s="16"/>
      <c r="I6" s="16"/>
      <c r="J6" s="16"/>
      <c r="K6" s="16"/>
      <c r="L6" s="16"/>
      <c r="M6" s="16"/>
      <c r="N6" s="16"/>
      <c r="O6" s="16"/>
      <c r="P6" s="16"/>
      <c r="Q6" s="16"/>
      <c r="R6" s="41"/>
      <c r="S6" s="21"/>
      <c r="T6" s="5"/>
      <c r="U6" s="6"/>
    </row>
    <row r="7" spans="1:38" ht="25.5" x14ac:dyDescent="0.4">
      <c r="R7" s="4" t="s">
        <v>22</v>
      </c>
      <c r="S7" s="260"/>
      <c r="T7" s="254"/>
      <c r="U7" s="237"/>
      <c r="X7" s="279"/>
      <c r="Y7" s="279"/>
      <c r="AB7" s="24" t="s">
        <v>66</v>
      </c>
    </row>
    <row r="8" spans="1:38" ht="25.5" x14ac:dyDescent="0.4">
      <c r="B8" s="218" t="s">
        <v>8</v>
      </c>
      <c r="C8" s="218"/>
      <c r="D8" s="218"/>
      <c r="E8" s="218"/>
      <c r="F8" s="218"/>
      <c r="G8" s="218"/>
      <c r="H8" s="218"/>
      <c r="I8" s="218"/>
      <c r="J8" s="73"/>
      <c r="K8" s="73"/>
      <c r="L8" s="73"/>
      <c r="M8" s="73"/>
      <c r="R8" s="4" t="s">
        <v>21</v>
      </c>
      <c r="S8" s="200"/>
      <c r="T8" s="200"/>
      <c r="U8" s="200"/>
      <c r="Y8" s="1"/>
      <c r="AB8" s="28" t="s">
        <v>159</v>
      </c>
      <c r="AC8" s="28"/>
      <c r="AD8" s="28"/>
      <c r="AE8" s="28"/>
      <c r="AF8" s="28"/>
      <c r="AH8" s="29" t="s">
        <v>67</v>
      </c>
      <c r="AI8" s="371"/>
      <c r="AJ8" s="371"/>
      <c r="AK8" s="371"/>
    </row>
    <row r="9" spans="1:38" ht="33" customHeight="1" thickBot="1" x14ac:dyDescent="0.45">
      <c r="B9" s="248" t="s">
        <v>9</v>
      </c>
      <c r="C9" s="242"/>
      <c r="D9" s="249"/>
      <c r="E9" s="250"/>
      <c r="F9" s="250"/>
      <c r="G9" s="250"/>
      <c r="H9" s="250"/>
      <c r="I9" s="250"/>
      <c r="J9" s="251"/>
      <c r="M9" s="30" t="s">
        <v>75</v>
      </c>
      <c r="N9" s="30"/>
      <c r="O9" s="30"/>
      <c r="P9" s="30"/>
      <c r="Q9" s="30"/>
      <c r="R9" s="30"/>
      <c r="S9" s="31"/>
      <c r="T9" s="31"/>
      <c r="U9" s="31"/>
      <c r="X9" s="42"/>
      <c r="Y9" s="42"/>
      <c r="AB9" s="27" t="s">
        <v>64</v>
      </c>
      <c r="AC9" s="32">
        <v>125</v>
      </c>
      <c r="AD9" s="33">
        <v>250</v>
      </c>
      <c r="AE9" s="33">
        <v>500</v>
      </c>
      <c r="AF9" s="56">
        <v>750</v>
      </c>
      <c r="AG9" s="33">
        <v>1000</v>
      </c>
      <c r="AH9" s="33">
        <v>2000</v>
      </c>
      <c r="AI9" s="33">
        <v>3000</v>
      </c>
      <c r="AJ9" s="33">
        <v>4000</v>
      </c>
      <c r="AK9" s="33">
        <v>6000</v>
      </c>
      <c r="AL9" s="34">
        <v>8000</v>
      </c>
    </row>
    <row r="10" spans="1:38" ht="51.75" customHeight="1" thickTop="1" x14ac:dyDescent="0.5">
      <c r="A10" s="13"/>
      <c r="B10" s="105" t="s">
        <v>10</v>
      </c>
      <c r="C10" s="106"/>
      <c r="D10" s="252"/>
      <c r="E10" s="253"/>
      <c r="F10" s="253"/>
      <c r="G10" s="253"/>
      <c r="H10" s="253"/>
      <c r="I10" s="253"/>
      <c r="J10" s="69" t="s">
        <v>15</v>
      </c>
      <c r="K10" s="14"/>
      <c r="V10" s="200" t="s">
        <v>157</v>
      </c>
      <c r="W10" s="200"/>
      <c r="X10" s="200"/>
      <c r="AB10" s="38" t="s">
        <v>62</v>
      </c>
      <c r="AC10" s="44"/>
      <c r="AD10" s="45"/>
      <c r="AE10" s="45"/>
      <c r="AF10" s="45"/>
      <c r="AG10" s="45"/>
      <c r="AH10" s="45"/>
      <c r="AI10" s="45"/>
      <c r="AJ10" s="45"/>
      <c r="AK10" s="45"/>
      <c r="AL10" s="46"/>
    </row>
    <row r="11" spans="1:38" ht="51.75" customHeight="1" x14ac:dyDescent="0.4">
      <c r="A11" s="13"/>
      <c r="B11" s="254" t="s">
        <v>12</v>
      </c>
      <c r="C11" s="237"/>
      <c r="D11" s="255"/>
      <c r="E11" s="256"/>
      <c r="F11" s="9" t="s">
        <v>11</v>
      </c>
      <c r="G11" s="215"/>
      <c r="H11" s="216"/>
      <c r="I11" s="216"/>
      <c r="J11" s="217"/>
      <c r="K11" s="14"/>
      <c r="V11" s="219" t="str">
        <f>IF(AI8="","",AI8)</f>
        <v/>
      </c>
      <c r="W11" s="219"/>
      <c r="X11" s="219"/>
      <c r="AB11" s="39" t="s">
        <v>63</v>
      </c>
      <c r="AC11" s="47"/>
      <c r="AD11" s="48"/>
      <c r="AE11" s="48"/>
      <c r="AF11" s="48"/>
      <c r="AG11" s="48"/>
      <c r="AH11" s="48"/>
      <c r="AI11" s="48"/>
      <c r="AJ11" s="48"/>
      <c r="AK11" s="48"/>
      <c r="AL11" s="49"/>
    </row>
    <row r="12" spans="1:38" ht="18.600000000000001" customHeight="1" x14ac:dyDescent="0.4">
      <c r="B12" s="236" t="s">
        <v>13</v>
      </c>
      <c r="C12" s="237"/>
      <c r="D12" s="238"/>
      <c r="E12" s="239"/>
      <c r="F12" s="239"/>
      <c r="G12" s="239"/>
      <c r="H12" s="239"/>
      <c r="I12" s="240"/>
      <c r="J12" s="19" t="s">
        <v>57</v>
      </c>
      <c r="K12" s="14"/>
      <c r="AB12" s="27" t="s">
        <v>65</v>
      </c>
      <c r="AC12" s="35"/>
      <c r="AD12" s="33">
        <v>250</v>
      </c>
      <c r="AE12" s="33">
        <v>500</v>
      </c>
      <c r="AF12" s="57">
        <v>750</v>
      </c>
      <c r="AG12" s="33">
        <v>1000</v>
      </c>
      <c r="AH12" s="33">
        <v>2000</v>
      </c>
      <c r="AI12" s="33">
        <v>3000</v>
      </c>
      <c r="AJ12" s="33">
        <v>4000</v>
      </c>
      <c r="AK12" s="36"/>
      <c r="AL12" s="37"/>
    </row>
    <row r="13" spans="1:38" ht="51.75" customHeight="1" thickBot="1" x14ac:dyDescent="0.45">
      <c r="B13" s="241" t="s">
        <v>14</v>
      </c>
      <c r="C13" s="242"/>
      <c r="D13" s="243"/>
      <c r="E13" s="244"/>
      <c r="F13" s="244"/>
      <c r="G13" s="244"/>
      <c r="H13" s="244"/>
      <c r="I13" s="245"/>
      <c r="J13" s="78"/>
      <c r="K13" s="14"/>
      <c r="AB13" s="38" t="s">
        <v>62</v>
      </c>
      <c r="AC13" s="50"/>
      <c r="AD13" s="45"/>
      <c r="AE13" s="45"/>
      <c r="AF13" s="45"/>
      <c r="AG13" s="45"/>
      <c r="AH13" s="45"/>
      <c r="AI13" s="45"/>
      <c r="AJ13" s="45"/>
      <c r="AK13" s="51"/>
      <c r="AL13" s="52"/>
    </row>
    <row r="14" spans="1:38" ht="51.75" customHeight="1" thickTop="1" x14ac:dyDescent="0.4">
      <c r="B14" s="104" t="s">
        <v>16</v>
      </c>
      <c r="C14" s="106"/>
      <c r="D14" s="246" t="s">
        <v>59</v>
      </c>
      <c r="E14" s="247"/>
      <c r="F14" s="213" t="s">
        <v>79</v>
      </c>
      <c r="G14" s="214"/>
      <c r="H14" s="214"/>
      <c r="I14" s="214"/>
      <c r="J14" s="43" t="s">
        <v>80</v>
      </c>
      <c r="K14" s="7"/>
      <c r="AB14" s="39" t="s">
        <v>63</v>
      </c>
      <c r="AC14" s="53"/>
      <c r="AD14" s="48"/>
      <c r="AE14" s="48"/>
      <c r="AF14" s="48"/>
      <c r="AG14" s="48"/>
      <c r="AH14" s="48"/>
      <c r="AI14" s="48"/>
      <c r="AJ14" s="48"/>
      <c r="AK14" s="54"/>
      <c r="AL14" s="55"/>
    </row>
    <row r="15" spans="1:38" ht="8.4499999999999993" customHeight="1" thickBot="1" x14ac:dyDescent="0.45">
      <c r="C15" s="20"/>
      <c r="D15" s="20"/>
      <c r="E15" s="20"/>
      <c r="F15" s="20"/>
      <c r="G15" s="8"/>
      <c r="H15" s="8"/>
      <c r="I15" s="8"/>
      <c r="J15" s="8"/>
    </row>
    <row r="16" spans="1:38" ht="22.5" customHeight="1" thickTop="1" x14ac:dyDescent="0.4">
      <c r="A16" s="13"/>
      <c r="B16" s="276">
        <v>1</v>
      </c>
      <c r="C16" s="278" t="s">
        <v>17</v>
      </c>
      <c r="D16" s="280" t="s">
        <v>18</v>
      </c>
      <c r="E16" s="281"/>
      <c r="F16" s="282"/>
    </row>
    <row r="17" spans="1:28" ht="22.5" customHeight="1" thickBot="1" x14ac:dyDescent="0.45">
      <c r="A17" s="13"/>
      <c r="B17" s="277"/>
      <c r="C17" s="279"/>
      <c r="D17" s="283"/>
      <c r="E17" s="284"/>
      <c r="F17" s="285"/>
      <c r="Q17" s="65" t="s">
        <v>129</v>
      </c>
    </row>
    <row r="18" spans="1:28" ht="24" x14ac:dyDescent="0.4">
      <c r="B18" s="286">
        <v>2</v>
      </c>
      <c r="C18" s="369" t="s">
        <v>19</v>
      </c>
      <c r="D18" s="369"/>
      <c r="E18" s="369"/>
      <c r="F18" s="369"/>
      <c r="G18" s="369"/>
      <c r="H18" s="369"/>
      <c r="I18" s="369"/>
      <c r="J18" s="369"/>
      <c r="K18" s="369"/>
      <c r="L18" s="369"/>
      <c r="M18" s="370"/>
      <c r="N18" s="271" t="s">
        <v>20</v>
      </c>
      <c r="O18" s="272"/>
      <c r="P18" s="272"/>
      <c r="Q18" s="272"/>
      <c r="R18" s="272"/>
      <c r="S18" s="272"/>
      <c r="T18" s="272"/>
      <c r="U18" s="272"/>
      <c r="V18" s="272"/>
      <c r="W18" s="272"/>
      <c r="X18" s="272"/>
      <c r="Y18" s="273"/>
    </row>
    <row r="19" spans="1:28" ht="23.45" customHeight="1" x14ac:dyDescent="0.4">
      <c r="B19" s="287"/>
      <c r="C19" s="223" t="s">
        <v>140</v>
      </c>
      <c r="D19" s="224"/>
      <c r="E19" s="224"/>
      <c r="F19" s="224"/>
      <c r="G19" s="224"/>
      <c r="H19" s="223" t="s">
        <v>141</v>
      </c>
      <c r="I19" s="224"/>
      <c r="J19" s="224"/>
      <c r="K19" s="224"/>
      <c r="L19" s="224"/>
      <c r="M19" s="225"/>
      <c r="N19" s="226" t="s">
        <v>140</v>
      </c>
      <c r="O19" s="224"/>
      <c r="P19" s="224"/>
      <c r="Q19" s="224"/>
      <c r="R19" s="224"/>
      <c r="S19" s="227"/>
      <c r="T19" s="223" t="s">
        <v>141</v>
      </c>
      <c r="U19" s="224"/>
      <c r="V19" s="224"/>
      <c r="W19" s="224"/>
      <c r="X19" s="224"/>
      <c r="Y19" s="225"/>
    </row>
    <row r="20" spans="1:28" ht="18" customHeight="1" x14ac:dyDescent="0.4">
      <c r="B20" s="228" t="s">
        <v>23</v>
      </c>
      <c r="C20" s="90"/>
      <c r="D20" s="90"/>
      <c r="E20" s="90"/>
      <c r="F20" s="92" t="s">
        <v>24</v>
      </c>
      <c r="G20" s="229"/>
      <c r="H20" s="89" t="s">
        <v>23</v>
      </c>
      <c r="I20" s="90"/>
      <c r="J20" s="90"/>
      <c r="K20" s="91"/>
      <c r="L20" s="92" t="s">
        <v>24</v>
      </c>
      <c r="M20" s="93"/>
      <c r="N20" s="228" t="s">
        <v>23</v>
      </c>
      <c r="O20" s="90"/>
      <c r="P20" s="90"/>
      <c r="Q20" s="91"/>
      <c r="R20" s="90" t="s">
        <v>24</v>
      </c>
      <c r="S20" s="229"/>
      <c r="T20" s="367" t="s">
        <v>23</v>
      </c>
      <c r="U20" s="368"/>
      <c r="V20" s="368"/>
      <c r="W20" s="92" t="s">
        <v>24</v>
      </c>
      <c r="X20" s="90"/>
      <c r="Y20" s="93"/>
    </row>
    <row r="21" spans="1:28" ht="41.25" customHeight="1" x14ac:dyDescent="0.4">
      <c r="B21" s="233"/>
      <c r="C21" s="88"/>
      <c r="D21" s="88"/>
      <c r="E21" s="88"/>
      <c r="F21" s="234"/>
      <c r="G21" s="235"/>
      <c r="H21" s="87"/>
      <c r="I21" s="88"/>
      <c r="J21" s="88"/>
      <c r="K21" s="88"/>
      <c r="L21" s="94"/>
      <c r="M21" s="95"/>
      <c r="N21" s="84"/>
      <c r="O21" s="85"/>
      <c r="P21" s="85"/>
      <c r="Q21" s="86"/>
      <c r="R21" s="85"/>
      <c r="S21" s="232"/>
      <c r="T21" s="366"/>
      <c r="U21" s="85"/>
      <c r="V21" s="85"/>
      <c r="W21" s="274"/>
      <c r="X21" s="85"/>
      <c r="Y21" s="275"/>
    </row>
    <row r="22" spans="1:28" ht="23.25" customHeight="1" x14ac:dyDescent="0.4">
      <c r="B22" s="74">
        <v>3</v>
      </c>
      <c r="C22" s="82" t="s">
        <v>142</v>
      </c>
      <c r="D22" s="83"/>
      <c r="E22" s="83"/>
      <c r="F22" s="83"/>
      <c r="G22" s="83"/>
      <c r="H22" s="82" t="s">
        <v>143</v>
      </c>
      <c r="I22" s="83"/>
      <c r="J22" s="83"/>
      <c r="K22" s="83"/>
      <c r="L22" s="83"/>
      <c r="M22" s="372"/>
      <c r="N22" s="230" t="s">
        <v>142</v>
      </c>
      <c r="O22" s="83"/>
      <c r="P22" s="83"/>
      <c r="Q22" s="83"/>
      <c r="R22" s="83"/>
      <c r="S22" s="231"/>
      <c r="T22" s="82" t="s">
        <v>143</v>
      </c>
      <c r="U22" s="83"/>
      <c r="V22" s="83"/>
      <c r="W22" s="83"/>
      <c r="X22" s="83"/>
      <c r="Y22" s="372"/>
    </row>
    <row r="23" spans="1:28" ht="41.25" customHeight="1" x14ac:dyDescent="0.4">
      <c r="B23" s="79"/>
      <c r="C23" s="80"/>
      <c r="D23" s="80"/>
      <c r="E23" s="80"/>
      <c r="F23" s="80"/>
      <c r="G23" s="81"/>
      <c r="H23" s="96"/>
      <c r="I23" s="80"/>
      <c r="J23" s="80"/>
      <c r="K23" s="80"/>
      <c r="L23" s="80"/>
      <c r="M23" s="97"/>
      <c r="N23" s="220"/>
      <c r="O23" s="221"/>
      <c r="P23" s="221"/>
      <c r="Q23" s="221"/>
      <c r="R23" s="221"/>
      <c r="S23" s="222"/>
      <c r="T23" s="98"/>
      <c r="U23" s="99"/>
      <c r="V23" s="99"/>
      <c r="W23" s="99"/>
      <c r="X23" s="99"/>
      <c r="Y23" s="100"/>
    </row>
    <row r="24" spans="1:28" ht="37.5" customHeight="1" x14ac:dyDescent="0.4">
      <c r="B24" s="107" t="s">
        <v>106</v>
      </c>
      <c r="C24" s="108"/>
      <c r="D24" s="126"/>
      <c r="E24" s="127"/>
      <c r="F24" s="127"/>
      <c r="G24" s="128"/>
      <c r="H24" s="116" t="s">
        <v>107</v>
      </c>
      <c r="I24" s="117"/>
      <c r="J24" s="120"/>
      <c r="K24" s="121"/>
      <c r="L24" s="121"/>
      <c r="M24" s="122"/>
      <c r="N24" s="157" t="s">
        <v>106</v>
      </c>
      <c r="O24" s="158"/>
      <c r="P24" s="159"/>
      <c r="Q24" s="126"/>
      <c r="R24" s="127"/>
      <c r="S24" s="128"/>
      <c r="T24" s="189" t="s">
        <v>106</v>
      </c>
      <c r="U24" s="190"/>
      <c r="V24" s="193"/>
      <c r="W24" s="194"/>
      <c r="X24" s="194"/>
      <c r="Y24" s="195"/>
    </row>
    <row r="25" spans="1:28" ht="37.5" customHeight="1" x14ac:dyDescent="0.4">
      <c r="B25" s="109" t="s">
        <v>128</v>
      </c>
      <c r="C25" s="110"/>
      <c r="D25" s="126"/>
      <c r="E25" s="127"/>
      <c r="F25" s="127"/>
      <c r="G25" s="128"/>
      <c r="H25" s="118"/>
      <c r="I25" s="119"/>
      <c r="J25" s="123"/>
      <c r="K25" s="124"/>
      <c r="L25" s="124"/>
      <c r="M25" s="125"/>
      <c r="N25" s="157" t="s">
        <v>128</v>
      </c>
      <c r="O25" s="158"/>
      <c r="P25" s="159"/>
      <c r="Q25" s="373"/>
      <c r="R25" s="127"/>
      <c r="S25" s="128"/>
      <c r="T25" s="191" t="s">
        <v>147</v>
      </c>
      <c r="U25" s="192"/>
      <c r="V25" s="196"/>
      <c r="W25" s="197"/>
      <c r="X25" s="197"/>
      <c r="Y25" s="198"/>
    </row>
    <row r="26" spans="1:28" ht="37.5" customHeight="1" x14ac:dyDescent="0.4">
      <c r="B26" s="76">
        <v>5</v>
      </c>
      <c r="C26" s="77" t="s">
        <v>58</v>
      </c>
      <c r="D26" s="209"/>
      <c r="E26" s="209"/>
      <c r="F26" s="209"/>
      <c r="G26" s="212"/>
      <c r="H26" s="208" t="s">
        <v>155</v>
      </c>
      <c r="I26" s="209"/>
      <c r="J26" s="209"/>
      <c r="K26" s="209"/>
      <c r="L26" s="209"/>
      <c r="M26" s="210"/>
      <c r="N26" s="211"/>
      <c r="O26" s="209"/>
      <c r="P26" s="209"/>
      <c r="Q26" s="209"/>
      <c r="R26" s="209"/>
      <c r="S26" s="212"/>
      <c r="T26" s="208" t="s">
        <v>155</v>
      </c>
      <c r="U26" s="209"/>
      <c r="V26" s="209"/>
      <c r="W26" s="209"/>
      <c r="X26" s="209"/>
      <c r="Y26" s="210"/>
    </row>
    <row r="27" spans="1:28" ht="19.5" customHeight="1" x14ac:dyDescent="0.4">
      <c r="B27" s="187">
        <v>4</v>
      </c>
      <c r="C27" s="380" t="s">
        <v>127</v>
      </c>
      <c r="D27" s="381"/>
      <c r="E27" s="381"/>
      <c r="F27" s="381"/>
      <c r="G27" s="381"/>
      <c r="H27" s="381"/>
      <c r="I27" s="381"/>
      <c r="J27" s="381"/>
      <c r="K27" s="381"/>
      <c r="L27" s="381"/>
      <c r="M27" s="382"/>
      <c r="N27" s="374" t="s">
        <v>144</v>
      </c>
      <c r="O27" s="375"/>
      <c r="P27" s="375"/>
      <c r="Q27" s="375"/>
      <c r="R27" s="375"/>
      <c r="S27" s="375"/>
      <c r="T27" s="375"/>
      <c r="U27" s="375"/>
      <c r="V27" s="375"/>
      <c r="W27" s="375"/>
      <c r="X27" s="375"/>
      <c r="Y27" s="376"/>
    </row>
    <row r="28" spans="1:28" ht="19.5" customHeight="1" thickBot="1" x14ac:dyDescent="0.45">
      <c r="B28" s="188"/>
      <c r="C28" s="130" t="s">
        <v>156</v>
      </c>
      <c r="D28" s="131"/>
      <c r="E28" s="131"/>
      <c r="F28" s="131"/>
      <c r="G28" s="131"/>
      <c r="H28" s="131"/>
      <c r="I28" s="131"/>
      <c r="J28" s="131"/>
      <c r="K28" s="131"/>
      <c r="L28" s="131"/>
      <c r="M28" s="132"/>
      <c r="N28" s="377"/>
      <c r="O28" s="378"/>
      <c r="P28" s="378"/>
      <c r="Q28" s="378"/>
      <c r="R28" s="378"/>
      <c r="S28" s="378"/>
      <c r="T28" s="378"/>
      <c r="U28" s="378"/>
      <c r="V28" s="378"/>
      <c r="W28" s="378"/>
      <c r="X28" s="378"/>
      <c r="Y28" s="379"/>
    </row>
    <row r="29" spans="1:28" ht="22.5" customHeight="1" x14ac:dyDescent="0.4">
      <c r="B29" s="111" t="s">
        <v>154</v>
      </c>
      <c r="C29" s="316" t="s">
        <v>132</v>
      </c>
      <c r="D29" s="317"/>
      <c r="E29" s="317"/>
      <c r="F29" s="317"/>
      <c r="G29" s="317"/>
      <c r="H29" s="317"/>
      <c r="I29" s="317"/>
      <c r="J29" s="320" t="s">
        <v>146</v>
      </c>
      <c r="K29" s="321"/>
      <c r="L29" s="321"/>
      <c r="M29" s="321"/>
      <c r="N29" s="321"/>
      <c r="O29" s="321"/>
      <c r="P29" s="321"/>
      <c r="Q29" s="321"/>
      <c r="R29" s="322"/>
      <c r="S29" s="316" t="s">
        <v>130</v>
      </c>
      <c r="T29" s="317"/>
      <c r="U29" s="317"/>
      <c r="V29" s="317"/>
      <c r="W29" s="317"/>
      <c r="X29" s="317"/>
      <c r="Y29" s="326"/>
    </row>
    <row r="30" spans="1:28" ht="22.5" customHeight="1" x14ac:dyDescent="0.4">
      <c r="B30" s="111"/>
      <c r="C30" s="316"/>
      <c r="D30" s="317"/>
      <c r="E30" s="317"/>
      <c r="F30" s="317"/>
      <c r="G30" s="317"/>
      <c r="H30" s="317"/>
      <c r="I30" s="317"/>
      <c r="J30" s="320"/>
      <c r="K30" s="321"/>
      <c r="L30" s="321"/>
      <c r="M30" s="321"/>
      <c r="N30" s="321"/>
      <c r="O30" s="321"/>
      <c r="P30" s="321"/>
      <c r="Q30" s="321"/>
      <c r="R30" s="322"/>
      <c r="S30" s="316"/>
      <c r="T30" s="317"/>
      <c r="U30" s="317"/>
      <c r="V30" s="317"/>
      <c r="W30" s="317"/>
      <c r="X30" s="317"/>
      <c r="Y30" s="326"/>
    </row>
    <row r="31" spans="1:28" ht="22.5" customHeight="1" x14ac:dyDescent="0.4">
      <c r="B31" s="111"/>
      <c r="C31" s="318"/>
      <c r="D31" s="319"/>
      <c r="E31" s="319"/>
      <c r="F31" s="319"/>
      <c r="G31" s="319"/>
      <c r="H31" s="319"/>
      <c r="I31" s="319"/>
      <c r="J31" s="323"/>
      <c r="K31" s="324"/>
      <c r="L31" s="324"/>
      <c r="M31" s="324"/>
      <c r="N31" s="324"/>
      <c r="O31" s="324"/>
      <c r="P31" s="324"/>
      <c r="Q31" s="324"/>
      <c r="R31" s="325"/>
      <c r="S31" s="318"/>
      <c r="T31" s="319"/>
      <c r="U31" s="319"/>
      <c r="V31" s="319"/>
      <c r="W31" s="319"/>
      <c r="X31" s="319"/>
      <c r="Y31" s="327"/>
    </row>
    <row r="32" spans="1:28" ht="22.5" customHeight="1" x14ac:dyDescent="0.4">
      <c r="B32" s="111"/>
      <c r="C32" s="181" t="s">
        <v>133</v>
      </c>
      <c r="D32" s="182"/>
      <c r="E32" s="182"/>
      <c r="F32" s="182"/>
      <c r="G32" s="182"/>
      <c r="H32" s="182"/>
      <c r="I32" s="182"/>
      <c r="J32" s="169" t="s">
        <v>131</v>
      </c>
      <c r="K32" s="170"/>
      <c r="L32" s="170"/>
      <c r="M32" s="170"/>
      <c r="N32" s="170"/>
      <c r="O32" s="170"/>
      <c r="P32" s="170"/>
      <c r="Q32" s="170"/>
      <c r="R32" s="178"/>
      <c r="S32" s="169" t="s">
        <v>160</v>
      </c>
      <c r="T32" s="170"/>
      <c r="U32" s="170"/>
      <c r="V32" s="170"/>
      <c r="W32" s="170"/>
      <c r="X32" s="170"/>
      <c r="Y32" s="171"/>
      <c r="AB32" s="23"/>
    </row>
    <row r="33" spans="2:26" ht="22.5" customHeight="1" x14ac:dyDescent="0.4">
      <c r="B33" s="111"/>
      <c r="C33" s="183"/>
      <c r="D33" s="184"/>
      <c r="E33" s="184"/>
      <c r="F33" s="184"/>
      <c r="G33" s="184"/>
      <c r="H33" s="184"/>
      <c r="I33" s="184"/>
      <c r="J33" s="172"/>
      <c r="K33" s="173"/>
      <c r="L33" s="173"/>
      <c r="M33" s="173"/>
      <c r="N33" s="173"/>
      <c r="O33" s="173"/>
      <c r="P33" s="173"/>
      <c r="Q33" s="173"/>
      <c r="R33" s="179"/>
      <c r="S33" s="172"/>
      <c r="T33" s="173"/>
      <c r="U33" s="173"/>
      <c r="V33" s="173"/>
      <c r="W33" s="173"/>
      <c r="X33" s="173"/>
      <c r="Y33" s="174"/>
    </row>
    <row r="34" spans="2:26" ht="22.5" customHeight="1" x14ac:dyDescent="0.4">
      <c r="B34" s="112"/>
      <c r="C34" s="185"/>
      <c r="D34" s="186"/>
      <c r="E34" s="186"/>
      <c r="F34" s="186"/>
      <c r="G34" s="186"/>
      <c r="H34" s="186"/>
      <c r="I34" s="186"/>
      <c r="J34" s="175"/>
      <c r="K34" s="176"/>
      <c r="L34" s="176"/>
      <c r="M34" s="176"/>
      <c r="N34" s="176"/>
      <c r="O34" s="176"/>
      <c r="P34" s="176"/>
      <c r="Q34" s="176"/>
      <c r="R34" s="180"/>
      <c r="S34" s="175"/>
      <c r="T34" s="176"/>
      <c r="U34" s="176"/>
      <c r="V34" s="176"/>
      <c r="W34" s="176"/>
      <c r="X34" s="176"/>
      <c r="Y34" s="177"/>
    </row>
    <row r="35" spans="2:26" ht="30" customHeight="1" thickBot="1" x14ac:dyDescent="0.45">
      <c r="B35" s="60">
        <v>7</v>
      </c>
      <c r="C35" s="204" t="s">
        <v>25</v>
      </c>
      <c r="D35" s="205"/>
      <c r="E35" s="205"/>
      <c r="F35" s="205"/>
      <c r="G35" s="206"/>
      <c r="H35" s="204" t="s">
        <v>74</v>
      </c>
      <c r="I35" s="207"/>
      <c r="J35" s="207"/>
      <c r="K35" s="314"/>
      <c r="L35" s="314"/>
      <c r="M35" s="314"/>
      <c r="N35" s="314"/>
      <c r="O35" s="314"/>
      <c r="P35" s="314"/>
      <c r="Q35" s="314"/>
      <c r="R35" s="314"/>
      <c r="S35" s="314"/>
      <c r="T35" s="314"/>
      <c r="U35" s="314"/>
      <c r="V35" s="314"/>
      <c r="W35" s="314"/>
      <c r="X35" s="314"/>
      <c r="Y35" s="315"/>
    </row>
    <row r="36" spans="2:26" ht="9" customHeight="1" x14ac:dyDescent="0.4"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</row>
    <row r="37" spans="2:26" ht="42" customHeight="1" x14ac:dyDescent="0.4">
      <c r="B37" s="4">
        <v>8</v>
      </c>
      <c r="C37" s="199" t="s">
        <v>102</v>
      </c>
      <c r="D37" s="200"/>
      <c r="E37" s="200"/>
      <c r="F37" s="201" t="s">
        <v>104</v>
      </c>
      <c r="G37" s="202"/>
      <c r="H37" s="202"/>
      <c r="I37" s="202"/>
      <c r="J37" s="202"/>
      <c r="K37" s="202"/>
      <c r="L37" s="202"/>
      <c r="M37" s="202"/>
      <c r="N37" s="202"/>
      <c r="O37" s="202"/>
      <c r="P37" s="202"/>
      <c r="Q37" s="202"/>
      <c r="R37" s="203"/>
      <c r="S37" s="201" t="s">
        <v>103</v>
      </c>
      <c r="T37" s="202"/>
      <c r="U37" s="202"/>
      <c r="V37" s="202"/>
      <c r="W37" s="202"/>
      <c r="X37" s="202"/>
      <c r="Y37" s="203"/>
      <c r="Z37" s="7"/>
    </row>
    <row r="38" spans="2:26" ht="11.25" customHeight="1" x14ac:dyDescent="0.4"/>
    <row r="39" spans="2:26" ht="33.75" customHeight="1" x14ac:dyDescent="0.4">
      <c r="B39" s="3">
        <v>9</v>
      </c>
      <c r="C39" s="113" t="s">
        <v>73</v>
      </c>
      <c r="D39" s="114"/>
      <c r="E39" s="114"/>
      <c r="F39" s="115"/>
      <c r="H39" s="26"/>
      <c r="M39" s="12" t="s">
        <v>35</v>
      </c>
      <c r="N39" s="151" t="s">
        <v>161</v>
      </c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2"/>
    </row>
    <row r="40" spans="2:26" ht="20.45" customHeight="1" x14ac:dyDescent="0.4">
      <c r="B40" s="142" t="s">
        <v>68</v>
      </c>
      <c r="C40" s="143"/>
      <c r="D40" s="143"/>
      <c r="E40" s="143"/>
      <c r="F40" s="328" t="s">
        <v>69</v>
      </c>
      <c r="G40" s="329"/>
      <c r="H40" s="329"/>
      <c r="I40" s="329"/>
      <c r="J40" s="329"/>
      <c r="K40" s="330"/>
      <c r="M40" s="7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4"/>
    </row>
    <row r="41" spans="2:26" ht="20.45" customHeight="1" x14ac:dyDescent="0.4">
      <c r="B41" s="142" t="s">
        <v>77</v>
      </c>
      <c r="C41" s="143"/>
      <c r="D41" s="143"/>
      <c r="E41" s="25" t="s">
        <v>78</v>
      </c>
      <c r="F41" s="137" t="s">
        <v>70</v>
      </c>
      <c r="G41" s="137"/>
      <c r="H41" s="137"/>
      <c r="I41" s="137"/>
      <c r="J41" s="137"/>
      <c r="K41" s="138"/>
      <c r="M41" s="7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6"/>
    </row>
    <row r="42" spans="2:26" ht="20.45" customHeight="1" x14ac:dyDescent="0.4">
      <c r="B42" s="142" t="s">
        <v>26</v>
      </c>
      <c r="C42" s="143"/>
      <c r="D42" s="143"/>
      <c r="E42" s="137"/>
      <c r="F42" s="137"/>
      <c r="G42" s="137"/>
      <c r="H42" s="137"/>
      <c r="I42" s="137"/>
      <c r="J42" s="137"/>
      <c r="K42" s="138"/>
      <c r="M42" s="139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1"/>
    </row>
    <row r="43" spans="2:26" ht="20.45" customHeight="1" x14ac:dyDescent="0.4">
      <c r="B43" s="292" t="s">
        <v>27</v>
      </c>
      <c r="C43" s="293"/>
      <c r="D43" s="294"/>
      <c r="E43" s="298" t="s">
        <v>29</v>
      </c>
      <c r="F43" s="298"/>
      <c r="G43" s="298"/>
      <c r="H43" s="299" t="s">
        <v>31</v>
      </c>
      <c r="I43" s="300"/>
      <c r="J43" s="300"/>
      <c r="K43" s="301"/>
      <c r="M43" s="302"/>
      <c r="N43" s="303"/>
      <c r="O43" s="303"/>
      <c r="P43" s="303"/>
      <c r="Q43" s="303"/>
      <c r="R43" s="303"/>
      <c r="S43" s="303"/>
      <c r="T43" s="303"/>
      <c r="U43" s="303"/>
      <c r="V43" s="303"/>
      <c r="W43" s="303"/>
      <c r="X43" s="303"/>
      <c r="Y43" s="304"/>
    </row>
    <row r="44" spans="2:26" ht="20.45" customHeight="1" x14ac:dyDescent="0.4">
      <c r="B44" s="295"/>
      <c r="C44" s="296"/>
      <c r="D44" s="297"/>
      <c r="E44" s="305" t="s">
        <v>30</v>
      </c>
      <c r="F44" s="305"/>
      <c r="G44" s="306"/>
      <c r="H44" s="307" t="s">
        <v>31</v>
      </c>
      <c r="I44" s="305"/>
      <c r="J44" s="305"/>
      <c r="K44" s="306"/>
      <c r="M44" s="308"/>
      <c r="N44" s="309"/>
      <c r="O44" s="309"/>
      <c r="P44" s="309"/>
      <c r="Q44" s="309"/>
      <c r="R44" s="309"/>
      <c r="S44" s="309"/>
      <c r="T44" s="309"/>
      <c r="U44" s="309"/>
      <c r="V44" s="310"/>
      <c r="W44" s="311" t="s">
        <v>61</v>
      </c>
      <c r="X44" s="312"/>
      <c r="Y44" s="313"/>
      <c r="Z44" s="7"/>
    </row>
    <row r="45" spans="2:26" ht="20.45" customHeight="1" x14ac:dyDescent="0.4">
      <c r="B45" s="101" t="s">
        <v>28</v>
      </c>
      <c r="C45" s="102"/>
      <c r="D45" s="103"/>
      <c r="E45" s="133"/>
      <c r="F45" s="134"/>
      <c r="G45" s="333" t="s">
        <v>71</v>
      </c>
      <c r="H45" s="334"/>
      <c r="I45" s="335"/>
      <c r="J45" s="339" t="s">
        <v>72</v>
      </c>
      <c r="K45" s="340"/>
      <c r="L45" s="7"/>
      <c r="M45" s="343" t="s">
        <v>158</v>
      </c>
      <c r="N45" s="344"/>
      <c r="O45" s="344"/>
      <c r="P45" s="344"/>
      <c r="Q45" s="344"/>
      <c r="R45" s="344"/>
      <c r="S45" s="344"/>
      <c r="T45" s="344"/>
      <c r="U45" s="344"/>
      <c r="V45" s="345"/>
      <c r="W45" s="257"/>
      <c r="X45" s="258"/>
      <c r="Y45" s="259"/>
      <c r="Z45" s="7"/>
    </row>
    <row r="46" spans="2:26" ht="20.45" customHeight="1" x14ac:dyDescent="0.4">
      <c r="B46" s="104"/>
      <c r="C46" s="105"/>
      <c r="D46" s="106"/>
      <c r="E46" s="135"/>
      <c r="F46" s="136"/>
      <c r="G46" s="336"/>
      <c r="H46" s="337"/>
      <c r="I46" s="338"/>
      <c r="J46" s="341"/>
      <c r="K46" s="342"/>
      <c r="L46" s="7"/>
      <c r="M46" s="346"/>
      <c r="N46" s="347"/>
      <c r="O46" s="347"/>
      <c r="P46" s="347"/>
      <c r="Q46" s="347"/>
      <c r="R46" s="347"/>
      <c r="S46" s="347"/>
      <c r="T46" s="347"/>
      <c r="U46" s="347"/>
      <c r="V46" s="348"/>
      <c r="W46" s="257"/>
      <c r="X46" s="258"/>
      <c r="Y46" s="259"/>
      <c r="Z46" s="7"/>
    </row>
    <row r="47" spans="2:26" ht="21" customHeight="1" x14ac:dyDescent="0.4">
      <c r="B47" s="260" t="s">
        <v>32</v>
      </c>
      <c r="C47" s="254"/>
      <c r="D47" s="254"/>
      <c r="E47" s="261" t="s">
        <v>33</v>
      </c>
      <c r="F47" s="137"/>
      <c r="G47" s="260" t="s">
        <v>34</v>
      </c>
      <c r="H47" s="237"/>
      <c r="I47" s="261" t="s">
        <v>33</v>
      </c>
      <c r="J47" s="137"/>
      <c r="K47" s="138"/>
      <c r="L47" s="15"/>
      <c r="M47" s="262" t="s">
        <v>76</v>
      </c>
      <c r="N47" s="263"/>
      <c r="O47" s="263"/>
      <c r="P47" s="263"/>
      <c r="Q47" s="263"/>
      <c r="R47" s="263"/>
      <c r="S47" s="263"/>
      <c r="T47" s="263"/>
      <c r="U47" s="263"/>
      <c r="V47" s="264"/>
      <c r="W47" s="265" t="s">
        <v>60</v>
      </c>
      <c r="X47" s="266"/>
      <c r="Y47" s="267"/>
      <c r="Z47" s="7"/>
    </row>
    <row r="48" spans="2:26" ht="19.5" thickBot="1" x14ac:dyDescent="0.45">
      <c r="B48" s="70"/>
      <c r="C48" s="70"/>
      <c r="D48" s="70"/>
      <c r="E48" s="70"/>
      <c r="F48" s="70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</row>
    <row r="49" spans="2:25" ht="21" customHeight="1" x14ac:dyDescent="0.4">
      <c r="B49" s="72" t="s">
        <v>135</v>
      </c>
      <c r="C49" s="1"/>
      <c r="D49" s="1"/>
      <c r="E49" s="68"/>
      <c r="F49" s="68"/>
      <c r="G49" s="1"/>
      <c r="H49" s="1"/>
      <c r="I49" s="68"/>
      <c r="J49" s="68"/>
      <c r="K49" s="68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66"/>
      <c r="X49" s="67"/>
      <c r="Y49" s="67"/>
    </row>
    <row r="50" spans="2:25" ht="19.5" customHeight="1" x14ac:dyDescent="0.4">
      <c r="B50" s="129" t="s">
        <v>36</v>
      </c>
      <c r="C50" s="129"/>
      <c r="D50" s="129"/>
      <c r="E50" s="129"/>
      <c r="F50" s="129"/>
      <c r="G50" s="129"/>
      <c r="H50" s="129"/>
      <c r="I50" s="129"/>
      <c r="J50" s="129"/>
      <c r="K50" s="129"/>
      <c r="L50" s="129"/>
      <c r="M50" s="129"/>
      <c r="O50" s="144" t="s">
        <v>53</v>
      </c>
      <c r="P50" s="145"/>
      <c r="Q50" s="145"/>
      <c r="R50" s="146" t="s">
        <v>22</v>
      </c>
      <c r="S50" s="147"/>
    </row>
    <row r="51" spans="2:25" ht="19.5" customHeight="1" x14ac:dyDescent="0.4">
      <c r="B51" s="148" t="s">
        <v>37</v>
      </c>
      <c r="C51" s="149"/>
      <c r="D51" s="150"/>
      <c r="E51" s="17" t="s">
        <v>38</v>
      </c>
      <c r="F51" s="148" t="s">
        <v>39</v>
      </c>
      <c r="G51" s="150"/>
      <c r="H51" s="148" t="s">
        <v>40</v>
      </c>
      <c r="I51" s="150"/>
      <c r="J51" s="148" t="s">
        <v>41</v>
      </c>
      <c r="K51" s="149"/>
      <c r="L51" s="149"/>
      <c r="M51" s="150"/>
      <c r="O51" s="145"/>
      <c r="P51" s="145"/>
      <c r="Q51" s="145"/>
      <c r="R51" s="147"/>
      <c r="S51" s="147"/>
    </row>
    <row r="52" spans="2:25" ht="19.5" customHeight="1" x14ac:dyDescent="0.4">
      <c r="B52" s="268" t="s">
        <v>81</v>
      </c>
      <c r="C52" s="269"/>
      <c r="D52" s="270"/>
      <c r="E52" s="18"/>
      <c r="F52" s="160"/>
      <c r="G52" s="161"/>
      <c r="H52" s="160"/>
      <c r="I52" s="161"/>
      <c r="J52" s="160"/>
      <c r="K52" s="168"/>
      <c r="L52" s="168"/>
      <c r="M52" s="161"/>
      <c r="O52" s="145"/>
      <c r="P52" s="145"/>
      <c r="Q52" s="145"/>
      <c r="R52" s="147" t="s">
        <v>21</v>
      </c>
      <c r="S52" s="147"/>
      <c r="U52" s="288" t="s">
        <v>137</v>
      </c>
      <c r="V52" s="289"/>
    </row>
    <row r="53" spans="2:25" ht="19.5" customHeight="1" x14ac:dyDescent="0.4">
      <c r="B53" s="148" t="s">
        <v>136</v>
      </c>
      <c r="C53" s="149"/>
      <c r="D53" s="150"/>
      <c r="E53" s="18"/>
      <c r="F53" s="160"/>
      <c r="G53" s="161"/>
      <c r="H53" s="160"/>
      <c r="I53" s="161"/>
      <c r="J53" s="160"/>
      <c r="K53" s="168"/>
      <c r="L53" s="168"/>
      <c r="M53" s="161"/>
      <c r="O53" s="145"/>
      <c r="P53" s="145"/>
      <c r="Q53" s="145"/>
      <c r="R53" s="147"/>
      <c r="S53" s="147"/>
      <c r="U53" s="290"/>
      <c r="V53" s="291"/>
    </row>
    <row r="54" spans="2:25" ht="19.5" customHeight="1" x14ac:dyDescent="0.4">
      <c r="B54" s="148" t="s">
        <v>42</v>
      </c>
      <c r="C54" s="149"/>
      <c r="D54" s="150"/>
      <c r="E54" s="18"/>
      <c r="F54" s="160"/>
      <c r="G54" s="161"/>
      <c r="H54" s="160"/>
      <c r="I54" s="161"/>
      <c r="J54" s="160"/>
      <c r="K54" s="168"/>
      <c r="L54" s="168"/>
      <c r="M54" s="161"/>
      <c r="O54" s="349" t="s">
        <v>139</v>
      </c>
      <c r="P54" s="350"/>
      <c r="Q54" s="351"/>
      <c r="R54" s="358" t="s">
        <v>22</v>
      </c>
      <c r="S54" s="359"/>
      <c r="U54" s="288" t="s">
        <v>138</v>
      </c>
      <c r="V54" s="289"/>
    </row>
    <row r="55" spans="2:25" ht="19.5" customHeight="1" x14ac:dyDescent="0.4">
      <c r="B55" s="148" t="s">
        <v>43</v>
      </c>
      <c r="C55" s="149"/>
      <c r="D55" s="150"/>
      <c r="E55" s="18"/>
      <c r="F55" s="160"/>
      <c r="G55" s="161"/>
      <c r="H55" s="160"/>
      <c r="I55" s="161"/>
      <c r="J55" s="160"/>
      <c r="K55" s="168"/>
      <c r="L55" s="168"/>
      <c r="M55" s="161"/>
      <c r="O55" s="352"/>
      <c r="P55" s="353"/>
      <c r="Q55" s="354"/>
      <c r="R55" s="360"/>
      <c r="S55" s="361"/>
      <c r="U55" s="290"/>
      <c r="V55" s="291"/>
    </row>
    <row r="56" spans="2:25" ht="19.5" customHeight="1" x14ac:dyDescent="0.4">
      <c r="B56" s="148" t="s">
        <v>44</v>
      </c>
      <c r="C56" s="149"/>
      <c r="D56" s="150"/>
      <c r="E56" s="18"/>
      <c r="F56" s="160"/>
      <c r="G56" s="161"/>
      <c r="H56" s="160"/>
      <c r="I56" s="161"/>
      <c r="J56" s="160"/>
      <c r="K56" s="168"/>
      <c r="L56" s="168"/>
      <c r="M56" s="161"/>
      <c r="O56" s="352"/>
      <c r="P56" s="353"/>
      <c r="Q56" s="354"/>
      <c r="R56" s="362" t="s">
        <v>21</v>
      </c>
      <c r="S56" s="363"/>
    </row>
    <row r="57" spans="2:25" ht="19.5" customHeight="1" x14ac:dyDescent="0.4">
      <c r="B57" s="148" t="s">
        <v>45</v>
      </c>
      <c r="C57" s="149"/>
      <c r="D57" s="150"/>
      <c r="E57" s="18"/>
      <c r="F57" s="160"/>
      <c r="G57" s="161"/>
      <c r="H57" s="160"/>
      <c r="I57" s="161"/>
      <c r="J57" s="165" t="s">
        <v>54</v>
      </c>
      <c r="K57" s="166"/>
      <c r="L57" s="166"/>
      <c r="M57" s="167"/>
      <c r="O57" s="355"/>
      <c r="P57" s="356"/>
      <c r="Q57" s="357"/>
      <c r="R57" s="364"/>
      <c r="S57" s="365"/>
    </row>
    <row r="58" spans="2:25" ht="19.5" customHeight="1" x14ac:dyDescent="0.4">
      <c r="B58" s="148" t="s">
        <v>46</v>
      </c>
      <c r="C58" s="149"/>
      <c r="D58" s="150"/>
      <c r="E58" s="18"/>
      <c r="F58" s="160"/>
      <c r="G58" s="161"/>
      <c r="H58" s="160"/>
      <c r="I58" s="161"/>
      <c r="J58" s="162" t="s">
        <v>55</v>
      </c>
      <c r="K58" s="163"/>
      <c r="L58" s="163"/>
      <c r="M58" s="164"/>
      <c r="N58" s="148" t="s">
        <v>56</v>
      </c>
      <c r="O58" s="149"/>
      <c r="P58" s="150"/>
      <c r="Q58" s="18" t="s">
        <v>50</v>
      </c>
      <c r="R58" s="148" t="s">
        <v>51</v>
      </c>
      <c r="S58" s="149"/>
      <c r="T58" s="149"/>
      <c r="U58" s="150"/>
      <c r="V58" s="22" t="s">
        <v>39</v>
      </c>
      <c r="W58" s="148" t="s">
        <v>52</v>
      </c>
      <c r="X58" s="149"/>
      <c r="Y58" s="150"/>
    </row>
    <row r="59" spans="2:25" ht="19.5" customHeight="1" x14ac:dyDescent="0.4">
      <c r="B59" s="148" t="s">
        <v>47</v>
      </c>
      <c r="C59" s="149"/>
      <c r="D59" s="150"/>
      <c r="E59" s="18"/>
      <c r="F59" s="160"/>
      <c r="G59" s="161"/>
      <c r="H59" s="160"/>
      <c r="I59" s="161"/>
      <c r="J59" s="160"/>
      <c r="K59" s="168"/>
      <c r="L59" s="168"/>
      <c r="M59" s="161"/>
      <c r="N59" s="160"/>
      <c r="O59" s="168"/>
      <c r="P59" s="161"/>
      <c r="Q59" s="18"/>
      <c r="R59" s="160"/>
      <c r="S59" s="168"/>
      <c r="T59" s="168"/>
      <c r="U59" s="161"/>
      <c r="V59" s="18"/>
      <c r="W59" s="148"/>
      <c r="X59" s="149"/>
      <c r="Y59" s="150"/>
    </row>
    <row r="60" spans="2:25" ht="19.5" customHeight="1" x14ac:dyDescent="0.4">
      <c r="B60" s="148" t="s">
        <v>48</v>
      </c>
      <c r="C60" s="149"/>
      <c r="D60" s="149"/>
      <c r="E60" s="149"/>
      <c r="F60" s="149"/>
      <c r="G60" s="149"/>
      <c r="H60" s="149"/>
      <c r="I60" s="149"/>
      <c r="J60" s="149"/>
      <c r="K60" s="149"/>
      <c r="L60" s="149"/>
      <c r="M60" s="150"/>
      <c r="N60" s="160"/>
      <c r="O60" s="168"/>
      <c r="P60" s="161"/>
      <c r="Q60" s="18"/>
      <c r="R60" s="160"/>
      <c r="S60" s="168"/>
      <c r="T60" s="168"/>
      <c r="U60" s="161"/>
      <c r="V60" s="18"/>
      <c r="W60" s="148"/>
      <c r="X60" s="149"/>
      <c r="Y60" s="150"/>
    </row>
    <row r="61" spans="2:25" ht="19.5" customHeight="1" x14ac:dyDescent="0.4">
      <c r="B61" s="148" t="s">
        <v>49</v>
      </c>
      <c r="C61" s="149"/>
      <c r="D61" s="150"/>
      <c r="E61" s="17" t="s">
        <v>50</v>
      </c>
      <c r="F61" s="148" t="s">
        <v>51</v>
      </c>
      <c r="G61" s="149"/>
      <c r="H61" s="149"/>
      <c r="I61" s="149"/>
      <c r="J61" s="150"/>
      <c r="K61" s="148" t="s">
        <v>39</v>
      </c>
      <c r="L61" s="150"/>
      <c r="M61" s="17" t="s">
        <v>52</v>
      </c>
      <c r="N61" s="148"/>
      <c r="O61" s="149"/>
      <c r="P61" s="150"/>
      <c r="Q61" s="18"/>
      <c r="R61" s="160"/>
      <c r="S61" s="168"/>
      <c r="T61" s="168"/>
      <c r="U61" s="161"/>
      <c r="V61" s="18"/>
      <c r="W61" s="148"/>
      <c r="X61" s="149"/>
      <c r="Y61" s="150"/>
    </row>
    <row r="62" spans="2:25" ht="19.5" customHeight="1" x14ac:dyDescent="0.4">
      <c r="B62" s="160"/>
      <c r="C62" s="168"/>
      <c r="D62" s="161"/>
      <c r="E62" s="18"/>
      <c r="F62" s="160"/>
      <c r="G62" s="168"/>
      <c r="H62" s="168"/>
      <c r="I62" s="168"/>
      <c r="J62" s="161"/>
      <c r="K62" s="160"/>
      <c r="L62" s="161"/>
      <c r="M62" s="18"/>
      <c r="N62" s="160"/>
      <c r="O62" s="168"/>
      <c r="P62" s="161"/>
      <c r="Q62" s="18"/>
      <c r="R62" s="160"/>
      <c r="S62" s="168"/>
      <c r="T62" s="168"/>
      <c r="U62" s="161"/>
      <c r="V62" s="18"/>
      <c r="W62" s="148"/>
      <c r="X62" s="149"/>
      <c r="Y62" s="150"/>
    </row>
    <row r="63" spans="2:25" ht="19.5" customHeight="1" x14ac:dyDescent="0.4">
      <c r="B63" s="160"/>
      <c r="C63" s="168"/>
      <c r="D63" s="161"/>
      <c r="E63" s="18"/>
      <c r="F63" s="160"/>
      <c r="G63" s="168"/>
      <c r="H63" s="168"/>
      <c r="I63" s="168"/>
      <c r="J63" s="161"/>
      <c r="K63" s="160"/>
      <c r="L63" s="161"/>
      <c r="M63" s="18"/>
      <c r="N63" s="160"/>
      <c r="O63" s="168"/>
      <c r="P63" s="161"/>
      <c r="Q63" s="18"/>
      <c r="R63" s="160"/>
      <c r="S63" s="168"/>
      <c r="T63" s="168"/>
      <c r="U63" s="161"/>
      <c r="V63" s="18"/>
      <c r="W63" s="148"/>
      <c r="X63" s="149"/>
      <c r="Y63" s="150"/>
    </row>
    <row r="64" spans="2:25" ht="19.5" customHeight="1" x14ac:dyDescent="0.4">
      <c r="B64" s="160"/>
      <c r="C64" s="168"/>
      <c r="D64" s="161"/>
      <c r="E64" s="18"/>
      <c r="F64" s="160"/>
      <c r="G64" s="168"/>
      <c r="H64" s="168"/>
      <c r="I64" s="168"/>
      <c r="J64" s="161"/>
      <c r="K64" s="160"/>
      <c r="L64" s="161"/>
      <c r="M64" s="18"/>
      <c r="N64" s="160"/>
      <c r="O64" s="168"/>
      <c r="P64" s="161"/>
      <c r="Q64" s="18"/>
      <c r="R64" s="160"/>
      <c r="S64" s="168"/>
      <c r="T64" s="168"/>
      <c r="U64" s="161"/>
      <c r="V64" s="18"/>
      <c r="W64" s="148"/>
      <c r="X64" s="149"/>
      <c r="Y64" s="150"/>
    </row>
    <row r="65" spans="2:25" ht="19.5" customHeight="1" x14ac:dyDescent="0.4">
      <c r="B65" s="160"/>
      <c r="C65" s="168"/>
      <c r="D65" s="161"/>
      <c r="E65" s="18"/>
      <c r="F65" s="160"/>
      <c r="G65" s="168"/>
      <c r="H65" s="168"/>
      <c r="I65" s="168"/>
      <c r="J65" s="161"/>
      <c r="K65" s="160"/>
      <c r="L65" s="161"/>
      <c r="M65" s="18"/>
      <c r="N65" s="160"/>
      <c r="O65" s="168"/>
      <c r="P65" s="161"/>
      <c r="Q65" s="18"/>
      <c r="R65" s="160"/>
      <c r="S65" s="168"/>
      <c r="T65" s="168"/>
      <c r="U65" s="161"/>
      <c r="V65" s="18"/>
      <c r="W65" s="148"/>
      <c r="X65" s="149"/>
      <c r="Y65" s="150"/>
    </row>
    <row r="66" spans="2:25" ht="9" customHeight="1" x14ac:dyDescent="0.4"/>
  </sheetData>
  <mergeCells count="211">
    <mergeCell ref="T3:U3"/>
    <mergeCell ref="T4:U4"/>
    <mergeCell ref="T5:U5"/>
    <mergeCell ref="AI8:AK8"/>
    <mergeCell ref="R65:U65"/>
    <mergeCell ref="W65:Y65"/>
    <mergeCell ref="B64:D64"/>
    <mergeCell ref="F64:J64"/>
    <mergeCell ref="K64:L64"/>
    <mergeCell ref="N64:P64"/>
    <mergeCell ref="R64:U64"/>
    <mergeCell ref="T22:Y22"/>
    <mergeCell ref="H22:M22"/>
    <mergeCell ref="Q25:S25"/>
    <mergeCell ref="N27:Y28"/>
    <mergeCell ref="C27:M27"/>
    <mergeCell ref="N65:P65"/>
    <mergeCell ref="B61:D61"/>
    <mergeCell ref="B60:M60"/>
    <mergeCell ref="K62:L62"/>
    <mergeCell ref="F62:J62"/>
    <mergeCell ref="B62:D62"/>
    <mergeCell ref="K65:L65"/>
    <mergeCell ref="F65:J65"/>
    <mergeCell ref="B65:D65"/>
    <mergeCell ref="F61:J61"/>
    <mergeCell ref="K61:L61"/>
    <mergeCell ref="N61:P61"/>
    <mergeCell ref="S2:U2"/>
    <mergeCell ref="W2:Y2"/>
    <mergeCell ref="W3:Y3"/>
    <mergeCell ref="H4:Q5"/>
    <mergeCell ref="X7:Y7"/>
    <mergeCell ref="S7:U7"/>
    <mergeCell ref="W62:Y62"/>
    <mergeCell ref="R62:U62"/>
    <mergeCell ref="N62:P62"/>
    <mergeCell ref="R61:U61"/>
    <mergeCell ref="W61:Y61"/>
    <mergeCell ref="G45:I46"/>
    <mergeCell ref="J45:K46"/>
    <mergeCell ref="M45:V46"/>
    <mergeCell ref="O54:Q57"/>
    <mergeCell ref="R54:S55"/>
    <mergeCell ref="R56:S57"/>
    <mergeCell ref="T21:V21"/>
    <mergeCell ref="T20:V20"/>
    <mergeCell ref="C18:M18"/>
    <mergeCell ref="B16:B17"/>
    <mergeCell ref="C16:C17"/>
    <mergeCell ref="D16:F17"/>
    <mergeCell ref="B18:B19"/>
    <mergeCell ref="U52:V53"/>
    <mergeCell ref="U54:V55"/>
    <mergeCell ref="B43:D44"/>
    <mergeCell ref="E43:G43"/>
    <mergeCell ref="H43:K43"/>
    <mergeCell ref="M43:Y43"/>
    <mergeCell ref="E44:G44"/>
    <mergeCell ref="H44:K44"/>
    <mergeCell ref="M44:V44"/>
    <mergeCell ref="W44:Y44"/>
    <mergeCell ref="K35:Y35"/>
    <mergeCell ref="C29:I31"/>
    <mergeCell ref="J29:R31"/>
    <mergeCell ref="S29:Y31"/>
    <mergeCell ref="B40:E40"/>
    <mergeCell ref="F40:K40"/>
    <mergeCell ref="H26:M26"/>
    <mergeCell ref="J52:M52"/>
    <mergeCell ref="R52:S53"/>
    <mergeCell ref="B53:D53"/>
    <mergeCell ref="F53:G53"/>
    <mergeCell ref="H53:I53"/>
    <mergeCell ref="J53:M53"/>
    <mergeCell ref="N59:P59"/>
    <mergeCell ref="R59:U59"/>
    <mergeCell ref="N18:Y18"/>
    <mergeCell ref="W20:Y20"/>
    <mergeCell ref="W21:Y21"/>
    <mergeCell ref="B14:C14"/>
    <mergeCell ref="D14:E14"/>
    <mergeCell ref="B9:C9"/>
    <mergeCell ref="D9:J9"/>
    <mergeCell ref="B10:C10"/>
    <mergeCell ref="D10:I10"/>
    <mergeCell ref="B11:C11"/>
    <mergeCell ref="D11:E11"/>
    <mergeCell ref="W60:Y60"/>
    <mergeCell ref="R60:U60"/>
    <mergeCell ref="N60:P60"/>
    <mergeCell ref="W45:Y46"/>
    <mergeCell ref="B47:D47"/>
    <mergeCell ref="E47:F47"/>
    <mergeCell ref="G47:H47"/>
    <mergeCell ref="I47:K47"/>
    <mergeCell ref="M47:V47"/>
    <mergeCell ref="W47:Y47"/>
    <mergeCell ref="F51:G51"/>
    <mergeCell ref="H51:I51"/>
    <mergeCell ref="J51:M51"/>
    <mergeCell ref="B52:D52"/>
    <mergeCell ref="F52:G52"/>
    <mergeCell ref="H52:I52"/>
    <mergeCell ref="S8:U8"/>
    <mergeCell ref="F14:I14"/>
    <mergeCell ref="G11:J11"/>
    <mergeCell ref="B8:I8"/>
    <mergeCell ref="V10:X10"/>
    <mergeCell ref="V11:X11"/>
    <mergeCell ref="D26:G26"/>
    <mergeCell ref="N23:S23"/>
    <mergeCell ref="C19:G19"/>
    <mergeCell ref="H19:M19"/>
    <mergeCell ref="T19:Y19"/>
    <mergeCell ref="N19:S19"/>
    <mergeCell ref="N20:Q20"/>
    <mergeCell ref="R20:S20"/>
    <mergeCell ref="N22:S22"/>
    <mergeCell ref="R21:S21"/>
    <mergeCell ref="B20:E20"/>
    <mergeCell ref="F20:G20"/>
    <mergeCell ref="B21:E21"/>
    <mergeCell ref="F21:G21"/>
    <mergeCell ref="B12:C12"/>
    <mergeCell ref="D12:I12"/>
    <mergeCell ref="B13:C13"/>
    <mergeCell ref="D13:I13"/>
    <mergeCell ref="C32:I34"/>
    <mergeCell ref="B27:B28"/>
    <mergeCell ref="T24:U24"/>
    <mergeCell ref="T25:U25"/>
    <mergeCell ref="V24:Y24"/>
    <mergeCell ref="V25:Y25"/>
    <mergeCell ref="C37:E37"/>
    <mergeCell ref="F37:R37"/>
    <mergeCell ref="S37:Y37"/>
    <mergeCell ref="C35:G35"/>
    <mergeCell ref="H35:J35"/>
    <mergeCell ref="T26:Y26"/>
    <mergeCell ref="N26:S26"/>
    <mergeCell ref="N25:P25"/>
    <mergeCell ref="Q24:S24"/>
    <mergeCell ref="W64:Y64"/>
    <mergeCell ref="B63:D63"/>
    <mergeCell ref="F63:J63"/>
    <mergeCell ref="K63:L63"/>
    <mergeCell ref="N63:P63"/>
    <mergeCell ref="R63:U63"/>
    <mergeCell ref="W63:Y63"/>
    <mergeCell ref="B54:D54"/>
    <mergeCell ref="F54:G54"/>
    <mergeCell ref="H54:I54"/>
    <mergeCell ref="J54:M54"/>
    <mergeCell ref="B55:D55"/>
    <mergeCell ref="F55:G55"/>
    <mergeCell ref="H55:I55"/>
    <mergeCell ref="J55:M55"/>
    <mergeCell ref="B56:D56"/>
    <mergeCell ref="F56:G56"/>
    <mergeCell ref="H56:I56"/>
    <mergeCell ref="J56:M56"/>
    <mergeCell ref="W58:Y58"/>
    <mergeCell ref="B59:D59"/>
    <mergeCell ref="F59:G59"/>
    <mergeCell ref="H59:I59"/>
    <mergeCell ref="J59:M59"/>
    <mergeCell ref="W59:Y59"/>
    <mergeCell ref="B58:D58"/>
    <mergeCell ref="F58:G58"/>
    <mergeCell ref="H58:I58"/>
    <mergeCell ref="J58:M58"/>
    <mergeCell ref="N58:P58"/>
    <mergeCell ref="R58:U58"/>
    <mergeCell ref="B57:D57"/>
    <mergeCell ref="F57:G57"/>
    <mergeCell ref="H57:I57"/>
    <mergeCell ref="J57:M57"/>
    <mergeCell ref="B45:D46"/>
    <mergeCell ref="B24:C24"/>
    <mergeCell ref="B25:C25"/>
    <mergeCell ref="B29:B34"/>
    <mergeCell ref="C39:F39"/>
    <mergeCell ref="H24:I25"/>
    <mergeCell ref="J24:M25"/>
    <mergeCell ref="D25:G25"/>
    <mergeCell ref="B50:M50"/>
    <mergeCell ref="C28:M28"/>
    <mergeCell ref="E45:F46"/>
    <mergeCell ref="F41:K41"/>
    <mergeCell ref="M42:Y42"/>
    <mergeCell ref="B42:D42"/>
    <mergeCell ref="E42:K42"/>
    <mergeCell ref="B41:D41"/>
    <mergeCell ref="O50:Q53"/>
    <mergeCell ref="R50:S51"/>
    <mergeCell ref="B51:D51"/>
    <mergeCell ref="N39:Y41"/>
    <mergeCell ref="N24:P24"/>
    <mergeCell ref="D24:G24"/>
    <mergeCell ref="S32:Y34"/>
    <mergeCell ref="J32:R34"/>
    <mergeCell ref="B23:G23"/>
    <mergeCell ref="C22:G22"/>
    <mergeCell ref="N21:Q21"/>
    <mergeCell ref="H21:K21"/>
    <mergeCell ref="H20:K20"/>
    <mergeCell ref="L20:M20"/>
    <mergeCell ref="L21:M21"/>
    <mergeCell ref="H23:M23"/>
    <mergeCell ref="T23:Y23"/>
  </mergeCells>
  <phoneticPr fontId="1"/>
  <dataValidations count="9">
    <dataValidation type="list" allowBlank="1" showInputMessage="1" showErrorMessage="1" sqref="J13" xr:uid="{F270CF80-A36B-4961-81E1-E1B8D558724D}">
      <formula1>"男,女"</formula1>
    </dataValidation>
    <dataValidation type="list" allowBlank="1" showInputMessage="1" showErrorMessage="1" sqref="D16:F17" xr:uid="{7B5F2A6F-C19C-40FD-8C8F-BD99E5BAAAF5}">
      <formula1>"右耳,左耳,両耳"</formula1>
    </dataValidation>
    <dataValidation type="list" allowBlank="1" showInputMessage="1" showErrorMessage="1" sqref="D14:E14" xr:uid="{A71E08F6-F278-47E8-B1A1-3380D25187AD}">
      <formula1>"西暦,大正,昭和,平成,令和"</formula1>
    </dataValidation>
    <dataValidation type="list" allowBlank="1" showInputMessage="1" showErrorMessage="1" sqref="F40:K40" xr:uid="{CABF9FD4-F093-4F29-A1D3-DD8BECC6AA02}">
      <formula1>"使用中(右),使用中(左),使用中(両耳),経験なし,過去経験あり"</formula1>
    </dataValidation>
    <dataValidation type="list" allowBlank="1" showInputMessage="1" showErrorMessage="1" sqref="F41:K41" xr:uid="{E4E440E1-0202-4BA0-ABA8-A76FF1F1D8A0}">
      <formula1>"耳あな,耳かけ,ポケット,他"</formula1>
    </dataValidation>
    <dataValidation type="list" allowBlank="1" showInputMessage="1" showErrorMessage="1" sqref="G45:I46" xr:uid="{C0B4E39B-6BF4-4636-A567-CC8DAE3DC478}">
      <formula1>"オープン,クローズ,チューリップ"</formula1>
    </dataValidation>
    <dataValidation type="list" allowBlank="1" showInputMessage="1" showErrorMessage="1" sqref="J45:K46" xr:uid="{2A18CCEC-9507-4AA5-879E-4D57602278C4}">
      <formula1>"耳栓S,耳栓M,耳栓L"</formula1>
    </dataValidation>
    <dataValidation type="list" allowBlank="1" showInputMessage="1" showErrorMessage="1" sqref="E47:F47 I49:K49 I47:K47 E49:F49" xr:uid="{391B25FA-0458-41B9-8109-3A8E46BD481B}">
      <formula1>"有,無"</formula1>
    </dataValidation>
    <dataValidation type="list" allowBlank="1" showInputMessage="1" showErrorMessage="1" sqref="J24" xr:uid="{B881F0EF-C8BA-4D8C-9573-B469BCA93876}">
      <formula1>"ベージュ,チャコール"</formula1>
    </dataValidation>
  </dataValidations>
  <pageMargins left="0.62" right="0.25" top="0.2" bottom="0.2" header="0.3" footer="0.3"/>
  <pageSetup paperSize="9" scale="5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5" r:id="rId4" name="Check Box 7">
              <controlPr defaultSize="0" autoFill="0" autoLine="0" autoPict="0">
                <anchor moveWithCells="1">
                  <from>
                    <xdr:col>18</xdr:col>
                    <xdr:colOff>114300</xdr:colOff>
                    <xdr:row>29</xdr:row>
                    <xdr:rowOff>266700</xdr:rowOff>
                  </from>
                  <to>
                    <xdr:col>18</xdr:col>
                    <xdr:colOff>514350</xdr:colOff>
                    <xdr:row>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5" name="Check Box 9">
              <controlPr defaultSize="0" autoFill="0" autoLine="0" autoPict="0">
                <anchor moveWithCells="1">
                  <from>
                    <xdr:col>2</xdr:col>
                    <xdr:colOff>447675</xdr:colOff>
                    <xdr:row>28</xdr:row>
                    <xdr:rowOff>257175</xdr:rowOff>
                  </from>
                  <to>
                    <xdr:col>3</xdr:col>
                    <xdr:colOff>0</xdr:colOff>
                    <xdr:row>30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Check Box 10">
              <controlPr defaultSize="0" autoFill="0" autoLine="0" autoPict="0">
                <anchor moveWithCells="1">
                  <from>
                    <xdr:col>5</xdr:col>
                    <xdr:colOff>9525</xdr:colOff>
                    <xdr:row>28</xdr:row>
                    <xdr:rowOff>247650</xdr:rowOff>
                  </from>
                  <to>
                    <xdr:col>5</xdr:col>
                    <xdr:colOff>333375</xdr:colOff>
                    <xdr:row>30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7" name="Check Box 13">
              <controlPr defaultSize="0" autoFill="0" autoLine="0" autoPict="0">
                <anchor moveWithCells="1">
                  <from>
                    <xdr:col>2</xdr:col>
                    <xdr:colOff>447675</xdr:colOff>
                    <xdr:row>31</xdr:row>
                    <xdr:rowOff>257175</xdr:rowOff>
                  </from>
                  <to>
                    <xdr:col>2</xdr:col>
                    <xdr:colOff>800100</xdr:colOff>
                    <xdr:row>33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8" name="Check Box 14">
              <controlPr defaultSize="0" autoFill="0" autoLine="0" autoPict="0">
                <anchor moveWithCells="1">
                  <from>
                    <xdr:col>10</xdr:col>
                    <xdr:colOff>47625</xdr:colOff>
                    <xdr:row>30</xdr:row>
                    <xdr:rowOff>200025</xdr:rowOff>
                  </from>
                  <to>
                    <xdr:col>11</xdr:col>
                    <xdr:colOff>133350</xdr:colOff>
                    <xdr:row>32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9" name="Check Box 15">
              <controlPr defaultSize="0" autoFill="0" autoLine="0" autoPict="0">
                <anchor moveWithCells="1">
                  <from>
                    <xdr:col>10</xdr:col>
                    <xdr:colOff>47625</xdr:colOff>
                    <xdr:row>31</xdr:row>
                    <xdr:rowOff>190500</xdr:rowOff>
                  </from>
                  <to>
                    <xdr:col>11</xdr:col>
                    <xdr:colOff>142875</xdr:colOff>
                    <xdr:row>33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0" name="Check Box 16">
              <controlPr defaultSize="0" autoFill="0" autoLine="0" autoPict="0">
                <anchor moveWithCells="1">
                  <from>
                    <xdr:col>10</xdr:col>
                    <xdr:colOff>47625</xdr:colOff>
                    <xdr:row>32</xdr:row>
                    <xdr:rowOff>190500</xdr:rowOff>
                  </from>
                  <to>
                    <xdr:col>11</xdr:col>
                    <xdr:colOff>142875</xdr:colOff>
                    <xdr:row>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1" name="Check Box 17">
              <controlPr defaultSize="0" autoFill="0" autoLine="0" autoPict="0">
                <anchor moveWithCells="1">
                  <from>
                    <xdr:col>20</xdr:col>
                    <xdr:colOff>685800</xdr:colOff>
                    <xdr:row>28</xdr:row>
                    <xdr:rowOff>247650</xdr:rowOff>
                  </from>
                  <to>
                    <xdr:col>21</xdr:col>
                    <xdr:colOff>304800</xdr:colOff>
                    <xdr:row>30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2" name="Check Box 20">
              <controlPr defaultSize="0" autoFill="0" autoLine="0" autoPict="0">
                <anchor moveWithCells="1">
                  <from>
                    <xdr:col>18</xdr:col>
                    <xdr:colOff>104775</xdr:colOff>
                    <xdr:row>28</xdr:row>
                    <xdr:rowOff>238125</xdr:rowOff>
                  </from>
                  <to>
                    <xdr:col>18</xdr:col>
                    <xdr:colOff>457200</xdr:colOff>
                    <xdr:row>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3" name="Check Box 22">
              <controlPr defaultSize="0" autoFill="0" autoLine="0" autoPict="0">
                <anchor moveWithCells="1">
                  <from>
                    <xdr:col>18</xdr:col>
                    <xdr:colOff>104775</xdr:colOff>
                    <xdr:row>31</xdr:row>
                    <xdr:rowOff>228600</xdr:rowOff>
                  </from>
                  <to>
                    <xdr:col>18</xdr:col>
                    <xdr:colOff>457200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14" name="Check Box 23">
              <controlPr defaultSize="0" autoFill="0" autoLine="0" autoPict="0">
                <anchor moveWithCells="1">
                  <from>
                    <xdr:col>5</xdr:col>
                    <xdr:colOff>152400</xdr:colOff>
                    <xdr:row>35</xdr:row>
                    <xdr:rowOff>66675</xdr:rowOff>
                  </from>
                  <to>
                    <xdr:col>5</xdr:col>
                    <xdr:colOff>514350</xdr:colOff>
                    <xdr:row>36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15" name="Check Box 25">
              <controlPr defaultSize="0" autoFill="0" autoLine="0" autoPict="0">
                <anchor moveWithCells="1">
                  <from>
                    <xdr:col>8</xdr:col>
                    <xdr:colOff>133350</xdr:colOff>
                    <xdr:row>35</xdr:row>
                    <xdr:rowOff>66675</xdr:rowOff>
                  </from>
                  <to>
                    <xdr:col>9</xdr:col>
                    <xdr:colOff>238125</xdr:colOff>
                    <xdr:row>36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16" name="Check Box 26">
              <controlPr defaultSize="0" autoFill="0" autoLine="0" autoPict="0">
                <anchor moveWithCells="1">
                  <from>
                    <xdr:col>5</xdr:col>
                    <xdr:colOff>152400</xdr:colOff>
                    <xdr:row>36</xdr:row>
                    <xdr:rowOff>228600</xdr:rowOff>
                  </from>
                  <to>
                    <xdr:col>5</xdr:col>
                    <xdr:colOff>514350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17" name="Check Box 27">
              <controlPr defaultSize="0" autoFill="0" autoLine="0" autoPict="0">
                <anchor moveWithCells="1">
                  <from>
                    <xdr:col>12</xdr:col>
                    <xdr:colOff>352425</xdr:colOff>
                    <xdr:row>35</xdr:row>
                    <xdr:rowOff>85725</xdr:rowOff>
                  </from>
                  <to>
                    <xdr:col>13</xdr:col>
                    <xdr:colOff>0</xdr:colOff>
                    <xdr:row>36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18" name="Check Box 32">
              <controlPr defaultSize="0" autoFill="0" autoLine="0" autoPict="0">
                <anchor moveWithCells="1">
                  <from>
                    <xdr:col>18</xdr:col>
                    <xdr:colOff>123825</xdr:colOff>
                    <xdr:row>36</xdr:row>
                    <xdr:rowOff>228600</xdr:rowOff>
                  </from>
                  <to>
                    <xdr:col>18</xdr:col>
                    <xdr:colOff>428625</xdr:colOff>
                    <xdr:row>37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19" name="Check Box 33">
              <controlPr defaultSize="0" autoFill="0" autoLine="0" autoPict="0">
                <anchor moveWithCells="1">
                  <from>
                    <xdr:col>18</xdr:col>
                    <xdr:colOff>123825</xdr:colOff>
                    <xdr:row>35</xdr:row>
                    <xdr:rowOff>57150</xdr:rowOff>
                  </from>
                  <to>
                    <xdr:col>18</xdr:col>
                    <xdr:colOff>428625</xdr:colOff>
                    <xdr:row>36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20" name="Check Box 36">
              <controlPr defaultSize="0" autoFill="0" autoLine="0" autoPict="0">
                <anchor moveWithCells="1" sizeWithCells="1">
                  <from>
                    <xdr:col>20</xdr:col>
                    <xdr:colOff>152400</xdr:colOff>
                    <xdr:row>35</xdr:row>
                    <xdr:rowOff>95250</xdr:rowOff>
                  </from>
                  <to>
                    <xdr:col>20</xdr:col>
                    <xdr:colOff>371475</xdr:colOff>
                    <xdr:row>36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21" name="Check Box 37">
              <controlPr defaultSize="0" autoFill="0" autoLine="0" autoPict="0">
                <anchor moveWithCells="1" sizeWithCells="1">
                  <from>
                    <xdr:col>12</xdr:col>
                    <xdr:colOff>676275</xdr:colOff>
                    <xdr:row>37</xdr:row>
                    <xdr:rowOff>95250</xdr:rowOff>
                  </from>
                  <to>
                    <xdr:col>14</xdr:col>
                    <xdr:colOff>38100</xdr:colOff>
                    <xdr:row>38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22" name="Check Box 38">
              <controlPr defaultSize="0" autoFill="0" autoLine="0" autoPict="0">
                <anchor moveWithCells="1" sizeWithCells="1">
                  <from>
                    <xdr:col>12</xdr:col>
                    <xdr:colOff>676275</xdr:colOff>
                    <xdr:row>38</xdr:row>
                    <xdr:rowOff>152400</xdr:rowOff>
                  </from>
                  <to>
                    <xdr:col>14</xdr:col>
                    <xdr:colOff>38100</xdr:colOff>
                    <xdr:row>39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23" name="Check Box 39">
              <controlPr defaultSize="0" autoFill="0" autoLine="0" autoPict="0">
                <anchor moveWithCells="1" sizeWithCells="1">
                  <from>
                    <xdr:col>12</xdr:col>
                    <xdr:colOff>676275</xdr:colOff>
                    <xdr:row>38</xdr:row>
                    <xdr:rowOff>371475</xdr:rowOff>
                  </from>
                  <to>
                    <xdr:col>14</xdr:col>
                    <xdr:colOff>38100</xdr:colOff>
                    <xdr:row>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24" name="Check Box 40">
              <controlPr defaultSize="0" autoFill="0" autoLine="0" autoPict="0">
                <anchor moveWithCells="1" sizeWithCells="1">
                  <from>
                    <xdr:col>15</xdr:col>
                    <xdr:colOff>685800</xdr:colOff>
                    <xdr:row>37</xdr:row>
                    <xdr:rowOff>114300</xdr:rowOff>
                  </from>
                  <to>
                    <xdr:col>16</xdr:col>
                    <xdr:colOff>323850</xdr:colOff>
                    <xdr:row>38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25" name="Check Box 41">
              <controlPr defaultSize="0" autoFill="0" autoLine="0" autoPict="0">
                <anchor moveWithCells="1" sizeWithCells="1">
                  <from>
                    <xdr:col>15</xdr:col>
                    <xdr:colOff>685800</xdr:colOff>
                    <xdr:row>38</xdr:row>
                    <xdr:rowOff>171450</xdr:rowOff>
                  </from>
                  <to>
                    <xdr:col>16</xdr:col>
                    <xdr:colOff>323850</xdr:colOff>
                    <xdr:row>39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26" name="Check Box 42">
              <controlPr defaultSize="0" autoFill="0" autoLine="0" autoPict="0">
                <anchor moveWithCells="1" sizeWithCells="1">
                  <from>
                    <xdr:col>15</xdr:col>
                    <xdr:colOff>685800</xdr:colOff>
                    <xdr:row>38</xdr:row>
                    <xdr:rowOff>371475</xdr:rowOff>
                  </from>
                  <to>
                    <xdr:col>16</xdr:col>
                    <xdr:colOff>323850</xdr:colOff>
                    <xdr:row>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27" name="Check Box 43">
              <controlPr defaultSize="0" autoFill="0" autoLine="0" autoPict="0">
                <anchor moveWithCells="1" sizeWithCells="1">
                  <from>
                    <xdr:col>18</xdr:col>
                    <xdr:colOff>390525</xdr:colOff>
                    <xdr:row>37</xdr:row>
                    <xdr:rowOff>95250</xdr:rowOff>
                  </from>
                  <to>
                    <xdr:col>18</xdr:col>
                    <xdr:colOff>723900</xdr:colOff>
                    <xdr:row>38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28" name="Check Box 44">
              <controlPr defaultSize="0" autoFill="0" autoLine="0" autoPict="0">
                <anchor moveWithCells="1" sizeWithCells="1">
                  <from>
                    <xdr:col>18</xdr:col>
                    <xdr:colOff>390525</xdr:colOff>
                    <xdr:row>38</xdr:row>
                    <xdr:rowOff>152400</xdr:rowOff>
                  </from>
                  <to>
                    <xdr:col>18</xdr:col>
                    <xdr:colOff>723900</xdr:colOff>
                    <xdr:row>39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29" name="Check Box 45">
              <controlPr defaultSize="0" autoFill="0" autoLine="0" autoPict="0">
                <anchor moveWithCells="1" sizeWithCells="1">
                  <from>
                    <xdr:col>18</xdr:col>
                    <xdr:colOff>390525</xdr:colOff>
                    <xdr:row>38</xdr:row>
                    <xdr:rowOff>371475</xdr:rowOff>
                  </from>
                  <to>
                    <xdr:col>18</xdr:col>
                    <xdr:colOff>723900</xdr:colOff>
                    <xdr:row>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30" name="Check Box 46">
              <controlPr defaultSize="0" autoFill="0" autoLine="0" autoPict="0">
                <anchor moveWithCells="1" sizeWithCells="1">
                  <from>
                    <xdr:col>20</xdr:col>
                    <xdr:colOff>180975</xdr:colOff>
                    <xdr:row>37</xdr:row>
                    <xdr:rowOff>95250</xdr:rowOff>
                  </from>
                  <to>
                    <xdr:col>20</xdr:col>
                    <xdr:colOff>514350</xdr:colOff>
                    <xdr:row>38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r:id="rId31" name="Check Box 48">
              <controlPr defaultSize="0" autoFill="0" autoLine="0" autoPict="0">
                <anchor moveWithCells="1" sizeWithCells="1">
                  <from>
                    <xdr:col>20</xdr:col>
                    <xdr:colOff>180975</xdr:colOff>
                    <xdr:row>38</xdr:row>
                    <xdr:rowOff>161925</xdr:rowOff>
                  </from>
                  <to>
                    <xdr:col>20</xdr:col>
                    <xdr:colOff>485775</xdr:colOff>
                    <xdr:row>39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32" name="Check Box 49">
              <controlPr defaultSize="0" autoFill="0" autoLine="0" autoPict="0">
                <anchor moveWithCells="1" sizeWithCells="1">
                  <from>
                    <xdr:col>13</xdr:col>
                    <xdr:colOff>180975</xdr:colOff>
                    <xdr:row>44</xdr:row>
                    <xdr:rowOff>114300</xdr:rowOff>
                  </from>
                  <to>
                    <xdr:col>14</xdr:col>
                    <xdr:colOff>180975</xdr:colOff>
                    <xdr:row>45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33" name="Check Box 50">
              <controlPr defaultSize="0" autoFill="0" autoLine="0" autoPict="0">
                <anchor moveWithCells="1">
                  <from>
                    <xdr:col>10</xdr:col>
                    <xdr:colOff>47625</xdr:colOff>
                    <xdr:row>28</xdr:row>
                    <xdr:rowOff>200025</xdr:rowOff>
                  </from>
                  <to>
                    <xdr:col>11</xdr:col>
                    <xdr:colOff>133350</xdr:colOff>
                    <xdr:row>30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34" name="Check Box 51">
              <controlPr defaultSize="0" autoFill="0" autoLine="0" autoPict="0">
                <anchor moveWithCells="1">
                  <from>
                    <xdr:col>13</xdr:col>
                    <xdr:colOff>76200</xdr:colOff>
                    <xdr:row>29</xdr:row>
                    <xdr:rowOff>228600</xdr:rowOff>
                  </from>
                  <to>
                    <xdr:col>14</xdr:col>
                    <xdr:colOff>152400</xdr:colOff>
                    <xdr:row>31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r:id="rId35" name="Check Box 52">
              <controlPr defaultSize="0" autoFill="0" autoLine="0" autoPict="0">
                <anchor moveWithCells="1">
                  <from>
                    <xdr:col>13</xdr:col>
                    <xdr:colOff>95250</xdr:colOff>
                    <xdr:row>28</xdr:row>
                    <xdr:rowOff>200025</xdr:rowOff>
                  </from>
                  <to>
                    <xdr:col>14</xdr:col>
                    <xdr:colOff>171450</xdr:colOff>
                    <xdr:row>30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36" name="Check Box 53">
              <controlPr defaultSize="0" autoFill="0" autoLine="0" autoPict="0">
                <anchor moveWithCells="1">
                  <from>
                    <xdr:col>10</xdr:col>
                    <xdr:colOff>47625</xdr:colOff>
                    <xdr:row>29</xdr:row>
                    <xdr:rowOff>228600</xdr:rowOff>
                  </from>
                  <to>
                    <xdr:col>11</xdr:col>
                    <xdr:colOff>133350</xdr:colOff>
                    <xdr:row>31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r:id="rId37" name="Check Box 54">
              <controlPr defaultSize="0" autoFill="0" autoLine="0" autoPict="0">
                <anchor moveWithCells="1" sizeWithCells="1">
                  <from>
                    <xdr:col>18</xdr:col>
                    <xdr:colOff>9525</xdr:colOff>
                    <xdr:row>44</xdr:row>
                    <xdr:rowOff>114300</xdr:rowOff>
                  </from>
                  <to>
                    <xdr:col>18</xdr:col>
                    <xdr:colOff>266700</xdr:colOff>
                    <xdr:row>45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38" name="Check Box 61">
              <controlPr defaultSize="0" autoFill="0" autoLine="0" autoPict="0">
                <anchor moveWithCells="1" sizeWithCells="1">
                  <from>
                    <xdr:col>20</xdr:col>
                    <xdr:colOff>180975</xdr:colOff>
                    <xdr:row>38</xdr:row>
                    <xdr:rowOff>361950</xdr:rowOff>
                  </from>
                  <to>
                    <xdr:col>20</xdr:col>
                    <xdr:colOff>504825</xdr:colOff>
                    <xdr:row>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r:id="rId39" name="Check Box 72">
              <controlPr defaultSize="0" autoFill="0" autoLine="0" autoPict="0">
                <anchor moveWithCells="1">
                  <from>
                    <xdr:col>4</xdr:col>
                    <xdr:colOff>257175</xdr:colOff>
                    <xdr:row>31</xdr:row>
                    <xdr:rowOff>257175</xdr:rowOff>
                  </from>
                  <to>
                    <xdr:col>4</xdr:col>
                    <xdr:colOff>609600</xdr:colOff>
                    <xdr:row>33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1" r:id="rId40" name="Check Box 73">
              <controlPr defaultSize="0" autoFill="0" autoLine="0" autoPict="0">
                <anchor moveWithCells="1">
                  <from>
                    <xdr:col>5</xdr:col>
                    <xdr:colOff>114300</xdr:colOff>
                    <xdr:row>31</xdr:row>
                    <xdr:rowOff>266700</xdr:rowOff>
                  </from>
                  <to>
                    <xdr:col>5</xdr:col>
                    <xdr:colOff>333375</xdr:colOff>
                    <xdr:row>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41" name="Check Box 5">
              <controlPr defaultSize="0" autoFill="0" autoLine="0" autoPict="0">
                <anchor moveWithCells="1">
                  <from>
                    <xdr:col>15</xdr:col>
                    <xdr:colOff>400050</xdr:colOff>
                    <xdr:row>26</xdr:row>
                    <xdr:rowOff>161925</xdr:rowOff>
                  </from>
                  <to>
                    <xdr:col>16</xdr:col>
                    <xdr:colOff>76200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42" name="Check Box 6">
              <controlPr defaultSize="0" autoFill="0" autoLine="0" autoPict="0">
                <anchor moveWithCells="1">
                  <from>
                    <xdr:col>17</xdr:col>
                    <xdr:colOff>47625</xdr:colOff>
                    <xdr:row>26</xdr:row>
                    <xdr:rowOff>161925</xdr:rowOff>
                  </from>
                  <to>
                    <xdr:col>18</xdr:col>
                    <xdr:colOff>57150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43" name="Check Box 8">
              <controlPr defaultSize="0" autoFill="0" autoLine="0" autoPict="0">
                <anchor moveWithCells="1">
                  <from>
                    <xdr:col>19</xdr:col>
                    <xdr:colOff>400050</xdr:colOff>
                    <xdr:row>26</xdr:row>
                    <xdr:rowOff>161925</xdr:rowOff>
                  </from>
                  <to>
                    <xdr:col>20</xdr:col>
                    <xdr:colOff>361950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" r:id="rId44" name="Check Box 206">
              <controlPr defaultSize="0" autoFill="0" autoLine="0" autoPict="0">
                <anchor moveWithCells="1">
                  <from>
                    <xdr:col>18</xdr:col>
                    <xdr:colOff>285750</xdr:colOff>
                    <xdr:row>26</xdr:row>
                    <xdr:rowOff>161925</xdr:rowOff>
                  </from>
                  <to>
                    <xdr:col>18</xdr:col>
                    <xdr:colOff>695325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7" r:id="rId45" name="Check Box 229">
              <controlPr defaultSize="0" autoFill="0" autoLine="0" autoPict="0">
                <anchor moveWithCells="1">
                  <from>
                    <xdr:col>4</xdr:col>
                    <xdr:colOff>180975</xdr:colOff>
                    <xdr:row>26</xdr:row>
                    <xdr:rowOff>161925</xdr:rowOff>
                  </from>
                  <to>
                    <xdr:col>4</xdr:col>
                    <xdr:colOff>533400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8" r:id="rId46" name="Check Box 230">
              <controlPr defaultSize="0" autoFill="0" autoLine="0" autoPict="0">
                <anchor moveWithCells="1">
                  <from>
                    <xdr:col>5</xdr:col>
                    <xdr:colOff>514350</xdr:colOff>
                    <xdr:row>26</xdr:row>
                    <xdr:rowOff>152400</xdr:rowOff>
                  </from>
                  <to>
                    <xdr:col>6</xdr:col>
                    <xdr:colOff>171450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9" r:id="rId47" name="Check Box 231">
              <controlPr defaultSize="0" autoFill="0" autoLine="0" autoPict="0">
                <anchor moveWithCells="1">
                  <from>
                    <xdr:col>7</xdr:col>
                    <xdr:colOff>552450</xdr:colOff>
                    <xdr:row>26</xdr:row>
                    <xdr:rowOff>161925</xdr:rowOff>
                  </from>
                  <to>
                    <xdr:col>8</xdr:col>
                    <xdr:colOff>76200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70" r:id="rId48" name="Check Box 322">
              <controlPr defaultSize="0" autoFill="0" autoLine="0" autoPict="0">
                <anchor moveWithCells="1">
                  <from>
                    <xdr:col>7</xdr:col>
                    <xdr:colOff>647700</xdr:colOff>
                    <xdr:row>25</xdr:row>
                    <xdr:rowOff>47625</xdr:rowOff>
                  </from>
                  <to>
                    <xdr:col>8</xdr:col>
                    <xdr:colOff>152400</xdr:colOff>
                    <xdr:row>25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71" r:id="rId49" name="Check Box 323">
              <controlPr defaultSize="0" autoFill="0" autoLine="0" autoPict="0">
                <anchor moveWithCells="1">
                  <from>
                    <xdr:col>9</xdr:col>
                    <xdr:colOff>523875</xdr:colOff>
                    <xdr:row>25</xdr:row>
                    <xdr:rowOff>47625</xdr:rowOff>
                  </from>
                  <to>
                    <xdr:col>10</xdr:col>
                    <xdr:colOff>123825</xdr:colOff>
                    <xdr:row>25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72" r:id="rId50" name="Check Box 324">
              <controlPr defaultSize="0" autoFill="0" autoLine="0" autoPict="0">
                <anchor moveWithCells="1">
                  <from>
                    <xdr:col>20</xdr:col>
                    <xdr:colOff>47625</xdr:colOff>
                    <xdr:row>25</xdr:row>
                    <xdr:rowOff>47625</xdr:rowOff>
                  </from>
                  <to>
                    <xdr:col>20</xdr:col>
                    <xdr:colOff>371475</xdr:colOff>
                    <xdr:row>25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73" r:id="rId51" name="Check Box 325">
              <controlPr defaultSize="0" autoFill="0" autoLine="0" autoPict="0">
                <anchor moveWithCells="1">
                  <from>
                    <xdr:col>21</xdr:col>
                    <xdr:colOff>276225</xdr:colOff>
                    <xdr:row>25</xdr:row>
                    <xdr:rowOff>47625</xdr:rowOff>
                  </from>
                  <to>
                    <xdr:col>22</xdr:col>
                    <xdr:colOff>152400</xdr:colOff>
                    <xdr:row>25</xdr:row>
                    <xdr:rowOff>419100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8">
        <x14:dataValidation type="list" allowBlank="1" showInputMessage="1" showErrorMessage="1" xr:uid="{03E8B317-9F0A-46E5-9862-5B0DBEB441DD}">
          <x14:formula1>
            <xm:f>Unitron_充電式!$F$2</xm:f>
          </x14:formula1>
          <xm:sqref>T21:V21</xm:sqref>
        </x14:dataValidation>
        <x14:dataValidation type="list" allowBlank="1" showInputMessage="1" showErrorMessage="1" xr:uid="{5CF16856-EBA9-4E14-905F-8B5549DAFAC1}">
          <x14:formula1>
            <xm:f>Unitron_充電式!$G$2:$G$6</xm:f>
          </x14:formula1>
          <xm:sqref>W21:Y21</xm:sqref>
        </x14:dataValidation>
        <x14:dataValidation type="list" allowBlank="1" showInputMessage="1" showErrorMessage="1" xr:uid="{FC42FFA2-E4D5-4851-959A-299F0B61C17C}">
          <x14:formula1>
            <xm:f>Unitron_充電式!$H$2</xm:f>
          </x14:formula1>
          <xm:sqref>T23:Y23</xm:sqref>
        </x14:dataValidation>
        <x14:dataValidation type="list" allowBlank="1" showInputMessage="1" showErrorMessage="1" xr:uid="{B0920E7B-59E0-43E2-A2F6-B8CC2B3549E3}">
          <x14:formula1>
            <xm:f>_xlfn.ANCHORARRAY(Unitron_電池式!$H$2)</xm:f>
          </x14:formula1>
          <xm:sqref>N23:S23</xm:sqref>
        </x14:dataValidation>
        <x14:dataValidation type="list" allowBlank="1" showInputMessage="1" showErrorMessage="1" xr:uid="{884CC3FB-F5EA-49BB-ADF3-8ADD7394F5D4}">
          <x14:formula1>
            <xm:f>Beltone_電池式!$F$2:$F$5</xm:f>
          </x14:formula1>
          <xm:sqref>B21</xm:sqref>
        </x14:dataValidation>
        <x14:dataValidation type="list" allowBlank="1" showInputMessage="1" showErrorMessage="1" xr:uid="{12996DF0-906E-4E13-B0B9-A9624260090E}">
          <x14:formula1>
            <xm:f>_xlfn.ANCHORARRAY(Beltone_電池式!$H$2)</xm:f>
          </x14:formula1>
          <xm:sqref>B23</xm:sqref>
        </x14:dataValidation>
        <x14:dataValidation type="list" allowBlank="1" showInputMessage="1" showErrorMessage="1" xr:uid="{345A2F01-9383-4C07-A3AB-DB8354227E10}">
          <x14:formula1>
            <xm:f>_xlfn.ANCHORARRAY(Beltone_充電式!$F$2)</xm:f>
          </x14:formula1>
          <xm:sqref>H23:M23</xm:sqref>
        </x14:dataValidation>
        <x14:dataValidation type="list" allowBlank="1" showInputMessage="1" showErrorMessage="1" xr:uid="{84485717-55BE-4C0E-BD3F-F87B629C7201}">
          <x14:formula1>
            <xm:f>_xlfn.ANCHORARRAY(Unitron_電池式!$G$2)</xm:f>
          </x14:formula1>
          <xm:sqref>R21:S21</xm:sqref>
        </x14:dataValidation>
        <x14:dataValidation type="list" allowBlank="1" showInputMessage="1" showErrorMessage="1" xr:uid="{06F40506-6060-4328-82C3-6C697CA9FD8E}">
          <x14:formula1>
            <xm:f>_xlfn.ANCHORARRAY(Unitron_電池式!$I$2)</xm:f>
          </x14:formula1>
          <xm:sqref>Q24</xm:sqref>
        </x14:dataValidation>
        <x14:dataValidation type="list" allowBlank="1" showInputMessage="1" showErrorMessage="1" xr:uid="{113DE9C2-E2EE-4E9E-9435-48F86F7C90F7}">
          <x14:formula1>
            <xm:f>_xlfn.ANCHORARRAY(Beltone_電池式!$I$2)</xm:f>
          </x14:formula1>
          <xm:sqref>D24</xm:sqref>
        </x14:dataValidation>
        <x14:dataValidation type="list" allowBlank="1" showInputMessage="1" showErrorMessage="1" xr:uid="{4D1491C0-F174-41A5-89C1-359021B475B0}">
          <x14:formula1>
            <xm:f>Beltone_電池式!$E$2:$E$9</xm:f>
          </x14:formula1>
          <xm:sqref>D25</xm:sqref>
        </x14:dataValidation>
        <x14:dataValidation type="list" allowBlank="1" showInputMessage="1" showErrorMessage="1" xr:uid="{DB3C0229-C43F-438B-9919-D335C6FD2A06}">
          <x14:formula1>
            <xm:f>_xlfn.ANCHORARRAY(Beltone_電池式!$G$2)</xm:f>
          </x14:formula1>
          <xm:sqref>F21</xm:sqref>
        </x14:dataValidation>
        <x14:dataValidation type="list" allowBlank="1" showInputMessage="1" showErrorMessage="1" xr:uid="{CACD1CB9-62FF-4287-8CDF-20EDA677BC2E}">
          <x14:formula1>
            <xm:f>Beltone_充電式!$D$2:$D$3</xm:f>
          </x14:formula1>
          <xm:sqref>H21</xm:sqref>
        </x14:dataValidation>
        <x14:dataValidation type="list" allowBlank="1" showInputMessage="1" showErrorMessage="1" xr:uid="{C2C687FA-5FB7-476D-8D8C-FDF8F21B21A9}">
          <x14:formula1>
            <xm:f>_xlfn.ANCHORARRAY(Beltone_充電式!$E$2)</xm:f>
          </x14:formula1>
          <xm:sqref>L21:M21</xm:sqref>
        </x14:dataValidation>
        <x14:dataValidation type="list" allowBlank="1" showInputMessage="1" showErrorMessage="1" xr:uid="{B5B0F7DB-3E39-42E1-8B88-A2737CCD86D9}">
          <x14:formula1>
            <xm:f>Unitron_電池式!$F$2:$F$4</xm:f>
          </x14:formula1>
          <xm:sqref>N21:Q21</xm:sqref>
        </x14:dataValidation>
        <x14:dataValidation type="list" allowBlank="1" showInputMessage="1" showErrorMessage="1" xr:uid="{285DDE05-F35E-4B22-957C-FB30416C0B16}">
          <x14:formula1>
            <xm:f>Unitron_充電式!$I$2:$I$3</xm:f>
          </x14:formula1>
          <xm:sqref>V24:Y24</xm:sqref>
        </x14:dataValidation>
        <x14:dataValidation type="list" allowBlank="1" showInputMessage="1" showErrorMessage="1" xr:uid="{8F83BB02-F019-4369-98E2-70B1DD6470C8}">
          <x14:formula1>
            <xm:f>Unitron_電池式!$E$2:$E$9</xm:f>
          </x14:formula1>
          <xm:sqref>Q25:S25</xm:sqref>
        </x14:dataValidation>
        <x14:dataValidation type="list" allowBlank="1" showInputMessage="1" showErrorMessage="1" xr:uid="{725B6F55-4D5C-4204-A8D7-286FAE31B8B3}">
          <x14:formula1>
            <xm:f>Unitron_充電式!$E$2:$E$9</xm:f>
          </x14:formula1>
          <xm:sqref>V25:Y25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A4137-E384-404F-B280-8DAA29AF07BD}">
  <dimension ref="B1:K4"/>
  <sheetViews>
    <sheetView workbookViewId="0">
      <selection activeCell="D29" sqref="D29"/>
    </sheetView>
  </sheetViews>
  <sheetFormatPr defaultRowHeight="18.75" x14ac:dyDescent="0.4"/>
  <sheetData>
    <row r="1" spans="2:11" x14ac:dyDescent="0.4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</row>
    <row r="4" spans="2:11" x14ac:dyDescent="0.4">
      <c r="C4">
        <v>2</v>
      </c>
      <c r="D4">
        <v>3</v>
      </c>
      <c r="E4">
        <v>4</v>
      </c>
      <c r="F4">
        <v>5</v>
      </c>
      <c r="G4">
        <v>6</v>
      </c>
      <c r="H4">
        <v>7</v>
      </c>
      <c r="I4">
        <v>8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35792-403E-45F5-8299-440A088C653B}">
  <dimension ref="A1:I52"/>
  <sheetViews>
    <sheetView workbookViewId="0">
      <selection activeCell="D9" sqref="D9:J9"/>
    </sheetView>
  </sheetViews>
  <sheetFormatPr defaultRowHeight="18.75" x14ac:dyDescent="0.4"/>
  <cols>
    <col min="1" max="1" width="11.375" style="63" customWidth="1"/>
    <col min="2" max="2" width="14.5" style="63" customWidth="1"/>
    <col min="3" max="3" width="13.375" style="63" bestFit="1" customWidth="1"/>
    <col min="4" max="4" width="34.5" style="63" bestFit="1" customWidth="1"/>
    <col min="5" max="5" width="34.5" style="63" customWidth="1"/>
    <col min="6" max="7" width="21.375" style="59" bestFit="1" customWidth="1"/>
    <col min="8" max="8" width="17.25" style="59" bestFit="1" customWidth="1"/>
    <col min="9" max="9" width="34.5" style="59" bestFit="1" customWidth="1"/>
  </cols>
  <sheetData>
    <row r="1" spans="1:9" ht="19.5" thickBot="1" x14ac:dyDescent="0.45">
      <c r="A1" s="64" t="s">
        <v>82</v>
      </c>
      <c r="B1" s="64" t="s">
        <v>24</v>
      </c>
      <c r="C1" s="64" t="s">
        <v>89</v>
      </c>
      <c r="D1" s="64" t="s">
        <v>105</v>
      </c>
      <c r="E1" s="64" t="s">
        <v>107</v>
      </c>
      <c r="F1" s="61" t="s">
        <v>96</v>
      </c>
      <c r="G1" s="61" t="s">
        <v>94</v>
      </c>
      <c r="H1" s="61" t="s">
        <v>95</v>
      </c>
      <c r="I1" s="61" t="s">
        <v>111</v>
      </c>
    </row>
    <row r="2" spans="1:9" ht="19.5" thickTop="1" x14ac:dyDescent="0.4">
      <c r="A2" s="63" t="s">
        <v>83</v>
      </c>
      <c r="B2" s="62">
        <v>17</v>
      </c>
      <c r="C2" s="62" t="s">
        <v>90</v>
      </c>
      <c r="D2" s="62" t="s">
        <v>109</v>
      </c>
      <c r="E2" s="62" t="s">
        <v>109</v>
      </c>
      <c r="F2" s="59" t="str" cm="1">
        <f t="array" ref="F2:F5">_xlfn.UNIQUE(A2:A52)</f>
        <v>Serene</v>
      </c>
      <c r="G2" s="59" t="str" cm="1">
        <f t="array" ref="G2">IF(Sheet1!B21="","",_xlfn.UNIQUE(_xlfn._xlws.FILTER(B$2:B$114, A$2:A$114=Sheet1!B21)))</f>
        <v/>
      </c>
      <c r="H2" s="59" t="str" cm="1">
        <f t="array" ref="H2">IF(Sheet1!B21="","",_xlfn.UNIQUE(_xlfn._xlws.FILTER(C$2:C$114, A$2:A$114=Sheet1!B21)))</f>
        <v/>
      </c>
      <c r="I2" s="59" t="str" cm="1">
        <f t="array" ref="I2">IF(OR(Sheet1!B21="",Sheet1!F21="",Sheet1!B23=""),"",_xlfn.UNIQUE(_xlfn._xlws.FILTER(D$2:D$93,(A$2:A$93=Sheet1!B21)*(B$2:B$93=Sheet1!F21)*(C$2:C$93=Sheet1!B23)*(D$2:D$93&lt;&gt;""))))</f>
        <v/>
      </c>
    </row>
    <row r="3" spans="1:9" x14ac:dyDescent="0.4">
      <c r="A3" s="63" t="s">
        <v>83</v>
      </c>
      <c r="B3" s="62">
        <v>17</v>
      </c>
      <c r="C3" s="62" t="s">
        <v>90</v>
      </c>
      <c r="D3" s="62" t="s">
        <v>110</v>
      </c>
      <c r="E3" s="62" t="s">
        <v>117</v>
      </c>
      <c r="F3" s="59" t="str">
        <v>Achieve</v>
      </c>
    </row>
    <row r="4" spans="1:9" x14ac:dyDescent="0.4">
      <c r="A4" s="63" t="s">
        <v>83</v>
      </c>
      <c r="B4" s="63">
        <v>17</v>
      </c>
      <c r="C4" s="62" t="s">
        <v>91</v>
      </c>
      <c r="D4" s="62" t="s">
        <v>109</v>
      </c>
      <c r="E4" s="62" t="s">
        <v>115</v>
      </c>
      <c r="F4" s="59" t="str">
        <v>Amaze</v>
      </c>
    </row>
    <row r="5" spans="1:9" x14ac:dyDescent="0.4">
      <c r="A5" s="63" t="s">
        <v>83</v>
      </c>
      <c r="B5" s="63">
        <v>17</v>
      </c>
      <c r="C5" s="62" t="s">
        <v>91</v>
      </c>
      <c r="D5" s="62" t="s">
        <v>110</v>
      </c>
      <c r="E5" s="62" t="s">
        <v>119</v>
      </c>
      <c r="F5" s="59" t="str">
        <v>Rely</v>
      </c>
    </row>
    <row r="6" spans="1:9" x14ac:dyDescent="0.4">
      <c r="A6" s="63" t="s">
        <v>83</v>
      </c>
      <c r="B6" s="63">
        <v>9</v>
      </c>
      <c r="C6" s="62" t="s">
        <v>90</v>
      </c>
      <c r="D6" s="62" t="s">
        <v>109</v>
      </c>
      <c r="E6" s="62" t="s">
        <v>121</v>
      </c>
    </row>
    <row r="7" spans="1:9" x14ac:dyDescent="0.4">
      <c r="A7" s="63" t="s">
        <v>83</v>
      </c>
      <c r="B7" s="63">
        <v>9</v>
      </c>
      <c r="C7" s="62" t="s">
        <v>90</v>
      </c>
      <c r="D7" s="62" t="s">
        <v>110</v>
      </c>
      <c r="E7" s="62" t="s">
        <v>122</v>
      </c>
    </row>
    <row r="8" spans="1:9" x14ac:dyDescent="0.4">
      <c r="A8" s="63" t="s">
        <v>83</v>
      </c>
      <c r="B8" s="63">
        <v>9</v>
      </c>
      <c r="C8" s="62" t="s">
        <v>91</v>
      </c>
      <c r="D8" s="62" t="s">
        <v>109</v>
      </c>
      <c r="E8" s="62" t="s">
        <v>126</v>
      </c>
    </row>
    <row r="9" spans="1:9" x14ac:dyDescent="0.4">
      <c r="A9" s="63" t="s">
        <v>83</v>
      </c>
      <c r="B9" s="63">
        <v>9</v>
      </c>
      <c r="C9" s="62" t="s">
        <v>91</v>
      </c>
      <c r="D9" s="62" t="s">
        <v>110</v>
      </c>
      <c r="E9" s="62" t="s">
        <v>125</v>
      </c>
    </row>
    <row r="10" spans="1:9" x14ac:dyDescent="0.4">
      <c r="A10" s="63" t="s">
        <v>83</v>
      </c>
      <c r="B10" s="63">
        <v>6</v>
      </c>
      <c r="C10" s="62" t="s">
        <v>90</v>
      </c>
      <c r="D10" s="62" t="s">
        <v>109</v>
      </c>
      <c r="E10" s="62"/>
    </row>
    <row r="11" spans="1:9" x14ac:dyDescent="0.4">
      <c r="A11" s="63" t="s">
        <v>83</v>
      </c>
      <c r="B11" s="63">
        <v>6</v>
      </c>
      <c r="C11" s="62" t="s">
        <v>90</v>
      </c>
      <c r="D11" s="62" t="s">
        <v>110</v>
      </c>
      <c r="E11" s="62"/>
    </row>
    <row r="12" spans="1:9" x14ac:dyDescent="0.4">
      <c r="A12" s="63" t="s">
        <v>83</v>
      </c>
      <c r="B12" s="63">
        <v>6</v>
      </c>
      <c r="C12" s="62" t="s">
        <v>91</v>
      </c>
      <c r="D12" s="62" t="s">
        <v>109</v>
      </c>
      <c r="E12" s="62"/>
    </row>
    <row r="13" spans="1:9" x14ac:dyDescent="0.4">
      <c r="A13" s="63" t="s">
        <v>83</v>
      </c>
      <c r="B13" s="63">
        <v>6</v>
      </c>
      <c r="C13" s="62" t="s">
        <v>91</v>
      </c>
      <c r="D13" s="62" t="s">
        <v>110</v>
      </c>
      <c r="E13" s="62"/>
    </row>
    <row r="14" spans="1:9" x14ac:dyDescent="0.4">
      <c r="A14" s="63" t="s">
        <v>83</v>
      </c>
      <c r="B14" s="62">
        <v>4</v>
      </c>
      <c r="C14" s="62" t="s">
        <v>90</v>
      </c>
      <c r="D14" s="62" t="s">
        <v>109</v>
      </c>
      <c r="E14" s="62"/>
    </row>
    <row r="15" spans="1:9" x14ac:dyDescent="0.4">
      <c r="A15" s="63" t="s">
        <v>83</v>
      </c>
      <c r="B15" s="62">
        <v>4</v>
      </c>
      <c r="C15" s="62" t="s">
        <v>90</v>
      </c>
      <c r="D15" s="62" t="s">
        <v>110</v>
      </c>
      <c r="E15" s="62"/>
    </row>
    <row r="16" spans="1:9" x14ac:dyDescent="0.4">
      <c r="A16" s="63" t="s">
        <v>83</v>
      </c>
      <c r="B16" s="62">
        <v>4</v>
      </c>
      <c r="C16" s="62" t="s">
        <v>91</v>
      </c>
      <c r="D16" s="62" t="s">
        <v>109</v>
      </c>
      <c r="E16" s="62"/>
    </row>
    <row r="17" spans="1:5" x14ac:dyDescent="0.4">
      <c r="A17" s="63" t="s">
        <v>83</v>
      </c>
      <c r="B17" s="62">
        <v>4</v>
      </c>
      <c r="C17" s="62" t="s">
        <v>91</v>
      </c>
      <c r="D17" s="62" t="s">
        <v>110</v>
      </c>
      <c r="E17" s="62"/>
    </row>
    <row r="18" spans="1:5" x14ac:dyDescent="0.4">
      <c r="A18" s="63" t="s">
        <v>84</v>
      </c>
      <c r="B18" s="62">
        <v>17</v>
      </c>
      <c r="C18" s="62" t="s">
        <v>91</v>
      </c>
      <c r="D18" s="62" t="s">
        <v>109</v>
      </c>
      <c r="E18" s="62"/>
    </row>
    <row r="19" spans="1:5" x14ac:dyDescent="0.4">
      <c r="A19" s="63" t="s">
        <v>84</v>
      </c>
      <c r="B19" s="62">
        <v>17</v>
      </c>
      <c r="C19" s="62" t="s">
        <v>91</v>
      </c>
      <c r="D19" s="62" t="s">
        <v>110</v>
      </c>
      <c r="E19" s="62"/>
    </row>
    <row r="20" spans="1:5" x14ac:dyDescent="0.4">
      <c r="A20" s="63" t="s">
        <v>84</v>
      </c>
      <c r="B20" s="62">
        <v>9</v>
      </c>
      <c r="C20" s="62" t="s">
        <v>91</v>
      </c>
      <c r="D20" s="62" t="s">
        <v>109</v>
      </c>
      <c r="E20" s="62"/>
    </row>
    <row r="21" spans="1:5" x14ac:dyDescent="0.4">
      <c r="A21" s="63" t="s">
        <v>84</v>
      </c>
      <c r="B21" s="62">
        <v>9</v>
      </c>
      <c r="C21" s="62" t="s">
        <v>91</v>
      </c>
      <c r="D21" s="62" t="s">
        <v>110</v>
      </c>
      <c r="E21" s="62"/>
    </row>
    <row r="22" spans="1:5" x14ac:dyDescent="0.4">
      <c r="A22" s="63" t="s">
        <v>84</v>
      </c>
      <c r="B22" s="62">
        <v>6</v>
      </c>
      <c r="C22" s="62" t="s">
        <v>91</v>
      </c>
      <c r="D22" s="62" t="s">
        <v>109</v>
      </c>
      <c r="E22" s="62"/>
    </row>
    <row r="23" spans="1:5" x14ac:dyDescent="0.4">
      <c r="A23" s="63" t="s">
        <v>84</v>
      </c>
      <c r="B23" s="62">
        <v>6</v>
      </c>
      <c r="C23" s="62" t="s">
        <v>91</v>
      </c>
      <c r="D23" s="62" t="s">
        <v>110</v>
      </c>
      <c r="E23" s="62"/>
    </row>
    <row r="24" spans="1:5" x14ac:dyDescent="0.4">
      <c r="A24" s="63" t="s">
        <v>84</v>
      </c>
      <c r="B24" s="62" t="s">
        <v>85</v>
      </c>
      <c r="C24" s="62" t="s">
        <v>91</v>
      </c>
      <c r="D24" s="62" t="s">
        <v>109</v>
      </c>
      <c r="E24" s="62"/>
    </row>
    <row r="25" spans="1:5" x14ac:dyDescent="0.4">
      <c r="A25" s="63" t="s">
        <v>84</v>
      </c>
      <c r="B25" s="62" t="s">
        <v>85</v>
      </c>
      <c r="C25" s="62" t="s">
        <v>91</v>
      </c>
      <c r="D25" s="62" t="s">
        <v>110</v>
      </c>
      <c r="E25" s="62"/>
    </row>
    <row r="26" spans="1:5" x14ac:dyDescent="0.4">
      <c r="A26" s="63" t="s">
        <v>84</v>
      </c>
      <c r="B26" s="62">
        <v>4</v>
      </c>
      <c r="C26" s="62" t="s">
        <v>91</v>
      </c>
      <c r="D26" s="62" t="s">
        <v>109</v>
      </c>
      <c r="E26" s="62"/>
    </row>
    <row r="27" spans="1:5" x14ac:dyDescent="0.4">
      <c r="A27" s="63" t="s">
        <v>84</v>
      </c>
      <c r="B27" s="62">
        <v>4</v>
      </c>
      <c r="C27" s="62" t="s">
        <v>91</v>
      </c>
      <c r="D27" s="62" t="s">
        <v>110</v>
      </c>
      <c r="E27" s="62"/>
    </row>
    <row r="28" spans="1:5" x14ac:dyDescent="0.4">
      <c r="A28" s="63" t="s">
        <v>84</v>
      </c>
      <c r="B28" s="62" t="s">
        <v>86</v>
      </c>
      <c r="C28" s="62" t="s">
        <v>91</v>
      </c>
      <c r="D28" s="62" t="s">
        <v>109</v>
      </c>
      <c r="E28" s="62"/>
    </row>
    <row r="29" spans="1:5" x14ac:dyDescent="0.4">
      <c r="A29" s="63" t="s">
        <v>84</v>
      </c>
      <c r="B29" s="62" t="s">
        <v>86</v>
      </c>
      <c r="C29" s="62" t="s">
        <v>91</v>
      </c>
      <c r="D29" s="62" t="s">
        <v>110</v>
      </c>
      <c r="E29" s="62"/>
    </row>
    <row r="30" spans="1:5" x14ac:dyDescent="0.4">
      <c r="A30" s="63" t="s">
        <v>87</v>
      </c>
      <c r="B30" s="62">
        <v>17</v>
      </c>
      <c r="C30" s="62" t="s">
        <v>92</v>
      </c>
      <c r="D30" s="62" t="s">
        <v>108</v>
      </c>
      <c r="E30" s="62"/>
    </row>
    <row r="31" spans="1:5" x14ac:dyDescent="0.4">
      <c r="A31" s="63" t="s">
        <v>87</v>
      </c>
      <c r="B31" s="62">
        <v>17</v>
      </c>
      <c r="C31" s="62" t="s">
        <v>93</v>
      </c>
      <c r="D31" s="62" t="s">
        <v>108</v>
      </c>
      <c r="E31" s="62"/>
    </row>
    <row r="32" spans="1:5" x14ac:dyDescent="0.4">
      <c r="A32" s="63" t="s">
        <v>87</v>
      </c>
      <c r="B32" s="62">
        <v>17</v>
      </c>
      <c r="C32" s="62" t="s">
        <v>90</v>
      </c>
      <c r="D32" s="62" t="s">
        <v>108</v>
      </c>
      <c r="E32" s="62"/>
    </row>
    <row r="33" spans="1:5" x14ac:dyDescent="0.4">
      <c r="A33" s="63" t="s">
        <v>87</v>
      </c>
      <c r="B33" s="62">
        <v>17</v>
      </c>
      <c r="C33" s="62" t="s">
        <v>91</v>
      </c>
      <c r="D33" s="62" t="s">
        <v>108</v>
      </c>
      <c r="E33" s="62"/>
    </row>
    <row r="34" spans="1:5" x14ac:dyDescent="0.4">
      <c r="A34" s="63" t="s">
        <v>87</v>
      </c>
      <c r="B34" s="62">
        <v>9</v>
      </c>
      <c r="C34" s="62" t="s">
        <v>92</v>
      </c>
      <c r="D34" s="62" t="s">
        <v>108</v>
      </c>
      <c r="E34" s="62"/>
    </row>
    <row r="35" spans="1:5" x14ac:dyDescent="0.4">
      <c r="A35" s="63" t="s">
        <v>87</v>
      </c>
      <c r="B35" s="62">
        <v>9</v>
      </c>
      <c r="C35" s="62" t="s">
        <v>93</v>
      </c>
      <c r="D35" s="62" t="s">
        <v>108</v>
      </c>
      <c r="E35" s="62"/>
    </row>
    <row r="36" spans="1:5" x14ac:dyDescent="0.4">
      <c r="A36" s="63" t="s">
        <v>87</v>
      </c>
      <c r="B36" s="62">
        <v>9</v>
      </c>
      <c r="C36" s="62" t="s">
        <v>90</v>
      </c>
      <c r="D36" s="62" t="s">
        <v>108</v>
      </c>
      <c r="E36" s="62"/>
    </row>
    <row r="37" spans="1:5" x14ac:dyDescent="0.4">
      <c r="A37" s="63" t="s">
        <v>87</v>
      </c>
      <c r="B37" s="62">
        <v>9</v>
      </c>
      <c r="C37" s="62" t="s">
        <v>91</v>
      </c>
      <c r="D37" s="62" t="s">
        <v>108</v>
      </c>
      <c r="E37" s="62"/>
    </row>
    <row r="38" spans="1:5" x14ac:dyDescent="0.4">
      <c r="A38" s="63" t="s">
        <v>87</v>
      </c>
      <c r="B38" s="62">
        <v>6</v>
      </c>
      <c r="C38" s="62" t="s">
        <v>92</v>
      </c>
      <c r="D38" s="62" t="s">
        <v>108</v>
      </c>
      <c r="E38" s="62"/>
    </row>
    <row r="39" spans="1:5" x14ac:dyDescent="0.4">
      <c r="A39" s="63" t="s">
        <v>87</v>
      </c>
      <c r="B39" s="62">
        <v>6</v>
      </c>
      <c r="C39" s="62" t="s">
        <v>93</v>
      </c>
      <c r="D39" s="62" t="s">
        <v>108</v>
      </c>
      <c r="E39" s="62"/>
    </row>
    <row r="40" spans="1:5" x14ac:dyDescent="0.4">
      <c r="A40" s="63" t="s">
        <v>87</v>
      </c>
      <c r="B40" s="62">
        <v>6</v>
      </c>
      <c r="C40" s="62" t="s">
        <v>90</v>
      </c>
      <c r="D40" s="62" t="s">
        <v>108</v>
      </c>
      <c r="E40" s="62"/>
    </row>
    <row r="41" spans="1:5" x14ac:dyDescent="0.4">
      <c r="A41" s="63" t="s">
        <v>87</v>
      </c>
      <c r="B41" s="62">
        <v>6</v>
      </c>
      <c r="C41" s="62" t="s">
        <v>91</v>
      </c>
      <c r="D41" s="62" t="s">
        <v>108</v>
      </c>
      <c r="E41" s="62"/>
    </row>
    <row r="42" spans="1:5" x14ac:dyDescent="0.4">
      <c r="A42" s="63" t="s">
        <v>88</v>
      </c>
      <c r="B42" s="62">
        <v>4</v>
      </c>
      <c r="C42" s="62" t="s">
        <v>92</v>
      </c>
      <c r="D42" s="62" t="s">
        <v>108</v>
      </c>
      <c r="E42" s="62"/>
    </row>
    <row r="43" spans="1:5" x14ac:dyDescent="0.4">
      <c r="A43" s="63" t="s">
        <v>88</v>
      </c>
      <c r="B43" s="62">
        <v>4</v>
      </c>
      <c r="C43" s="62" t="s">
        <v>93</v>
      </c>
      <c r="D43" s="62" t="s">
        <v>108</v>
      </c>
      <c r="E43" s="62"/>
    </row>
    <row r="44" spans="1:5" x14ac:dyDescent="0.4">
      <c r="A44" s="63" t="s">
        <v>88</v>
      </c>
      <c r="B44" s="62">
        <v>4</v>
      </c>
      <c r="C44" s="62" t="s">
        <v>90</v>
      </c>
      <c r="D44" s="62" t="s">
        <v>108</v>
      </c>
      <c r="E44" s="62"/>
    </row>
    <row r="45" spans="1:5" x14ac:dyDescent="0.4">
      <c r="A45" s="63" t="s">
        <v>88</v>
      </c>
      <c r="B45" s="62">
        <v>4</v>
      </c>
      <c r="C45" s="62" t="s">
        <v>91</v>
      </c>
      <c r="D45" s="62" t="s">
        <v>108</v>
      </c>
      <c r="E45" s="62"/>
    </row>
    <row r="46" spans="1:5" x14ac:dyDescent="0.4">
      <c r="A46" s="63" t="s">
        <v>88</v>
      </c>
      <c r="B46" s="62">
        <v>3</v>
      </c>
      <c r="C46" s="62" t="s">
        <v>92</v>
      </c>
      <c r="D46" s="62" t="s">
        <v>108</v>
      </c>
      <c r="E46" s="62"/>
    </row>
    <row r="47" spans="1:5" x14ac:dyDescent="0.4">
      <c r="A47" s="63" t="s">
        <v>88</v>
      </c>
      <c r="B47" s="62">
        <v>3</v>
      </c>
      <c r="C47" s="62" t="s">
        <v>93</v>
      </c>
      <c r="D47" s="62" t="s">
        <v>108</v>
      </c>
      <c r="E47" s="62"/>
    </row>
    <row r="48" spans="1:5" x14ac:dyDescent="0.4">
      <c r="A48" s="63" t="s">
        <v>88</v>
      </c>
      <c r="B48" s="62">
        <v>3</v>
      </c>
      <c r="C48" s="62" t="s">
        <v>90</v>
      </c>
      <c r="D48" s="62" t="s">
        <v>108</v>
      </c>
      <c r="E48" s="62"/>
    </row>
    <row r="49" spans="1:5" x14ac:dyDescent="0.4">
      <c r="A49" s="63" t="s">
        <v>88</v>
      </c>
      <c r="B49" s="62">
        <v>3</v>
      </c>
      <c r="C49" s="62" t="s">
        <v>91</v>
      </c>
      <c r="D49" s="62" t="s">
        <v>108</v>
      </c>
      <c r="E49" s="62"/>
    </row>
    <row r="50" spans="1:5" x14ac:dyDescent="0.4">
      <c r="A50" s="63" t="s">
        <v>88</v>
      </c>
      <c r="B50" s="62">
        <v>2</v>
      </c>
      <c r="C50" s="62" t="s">
        <v>92</v>
      </c>
      <c r="D50" s="62" t="s">
        <v>108</v>
      </c>
      <c r="E50" s="62"/>
    </row>
    <row r="51" spans="1:5" x14ac:dyDescent="0.4">
      <c r="A51" s="63" t="s">
        <v>88</v>
      </c>
      <c r="B51" s="62">
        <v>2</v>
      </c>
      <c r="C51" s="62" t="s">
        <v>93</v>
      </c>
      <c r="D51" s="62" t="s">
        <v>108</v>
      </c>
      <c r="E51" s="62"/>
    </row>
    <row r="52" spans="1:5" x14ac:dyDescent="0.4">
      <c r="A52" s="63" t="s">
        <v>88</v>
      </c>
      <c r="B52" s="62">
        <v>2</v>
      </c>
      <c r="C52" s="62" t="s">
        <v>90</v>
      </c>
      <c r="D52" s="62" t="s">
        <v>108</v>
      </c>
      <c r="E52" s="62"/>
    </row>
  </sheetData>
  <phoneticPr fontId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FFDEF-760A-4688-819A-E4D6EC5AE63E}">
  <dimension ref="A1:F21"/>
  <sheetViews>
    <sheetView workbookViewId="0">
      <selection activeCell="D9" sqref="D9:J9"/>
    </sheetView>
  </sheetViews>
  <sheetFormatPr defaultRowHeight="18.75" x14ac:dyDescent="0.4"/>
  <cols>
    <col min="1" max="1" width="9" style="63"/>
    <col min="2" max="2" width="14.5" style="63" customWidth="1"/>
    <col min="3" max="3" width="13.375" style="63" bestFit="1" customWidth="1"/>
    <col min="4" max="5" width="21.375" style="59" bestFit="1" customWidth="1"/>
    <col min="6" max="6" width="17.25" style="59" bestFit="1" customWidth="1"/>
  </cols>
  <sheetData>
    <row r="1" spans="1:6" ht="19.5" thickBot="1" x14ac:dyDescent="0.45">
      <c r="A1" s="64" t="s">
        <v>82</v>
      </c>
      <c r="B1" s="64" t="s">
        <v>24</v>
      </c>
      <c r="C1" s="64" t="s">
        <v>89</v>
      </c>
      <c r="D1" s="61" t="s">
        <v>96</v>
      </c>
      <c r="E1" s="61" t="s">
        <v>94</v>
      </c>
      <c r="F1" s="61" t="s">
        <v>95</v>
      </c>
    </row>
    <row r="2" spans="1:6" ht="19.5" thickTop="1" x14ac:dyDescent="0.4">
      <c r="A2" s="63" t="s">
        <v>83</v>
      </c>
      <c r="B2" s="62">
        <v>17</v>
      </c>
      <c r="C2" s="62" t="s">
        <v>97</v>
      </c>
      <c r="D2" s="59" t="str" cm="1">
        <f t="array" ref="D2:D3">_xlfn.UNIQUE(A2:A21)</f>
        <v>Serene</v>
      </c>
      <c r="E2" s="59" t="str" cm="1">
        <f t="array" ref="E2">IF(Sheet1!H21="","",_xlfn.UNIQUE(_xlfn._xlws.FILTER(B$2:B$83, A$2:A$83=Sheet1!H21)))</f>
        <v/>
      </c>
      <c r="F2" s="59" t="str" cm="1">
        <f t="array" ref="F2">IF(Sheet1!H21="","",_xlfn.UNIQUE(_xlfn._xlws.FILTER(C$2:C$83, A$2:A$83=Sheet1!H21)))</f>
        <v/>
      </c>
    </row>
    <row r="3" spans="1:6" x14ac:dyDescent="0.4">
      <c r="A3" s="63" t="s">
        <v>83</v>
      </c>
      <c r="B3" s="63">
        <v>17</v>
      </c>
      <c r="C3" s="62" t="s">
        <v>98</v>
      </c>
      <c r="D3" s="59" t="str">
        <v>Achieve</v>
      </c>
    </row>
    <row r="4" spans="1:6" x14ac:dyDescent="0.4">
      <c r="A4" s="63" t="s">
        <v>83</v>
      </c>
      <c r="B4" s="63">
        <v>9</v>
      </c>
      <c r="C4" s="62" t="s">
        <v>97</v>
      </c>
    </row>
    <row r="5" spans="1:6" x14ac:dyDescent="0.4">
      <c r="A5" s="63" t="s">
        <v>83</v>
      </c>
      <c r="B5" s="63">
        <v>9</v>
      </c>
      <c r="C5" s="62" t="s">
        <v>98</v>
      </c>
    </row>
    <row r="6" spans="1:6" x14ac:dyDescent="0.4">
      <c r="A6" s="63" t="s">
        <v>83</v>
      </c>
      <c r="B6" s="63">
        <v>6</v>
      </c>
      <c r="C6" s="62" t="s">
        <v>97</v>
      </c>
    </row>
    <row r="7" spans="1:6" x14ac:dyDescent="0.4">
      <c r="A7" s="63" t="s">
        <v>83</v>
      </c>
      <c r="B7" s="63">
        <v>6</v>
      </c>
      <c r="C7" s="62" t="s">
        <v>98</v>
      </c>
    </row>
    <row r="8" spans="1:6" x14ac:dyDescent="0.4">
      <c r="A8" s="63" t="s">
        <v>83</v>
      </c>
      <c r="B8" s="62">
        <v>4</v>
      </c>
      <c r="C8" s="62" t="s">
        <v>97</v>
      </c>
    </row>
    <row r="9" spans="1:6" x14ac:dyDescent="0.4">
      <c r="A9" s="63" t="s">
        <v>83</v>
      </c>
      <c r="B9" s="62">
        <v>4</v>
      </c>
      <c r="C9" s="62" t="s">
        <v>98</v>
      </c>
    </row>
    <row r="10" spans="1:6" x14ac:dyDescent="0.4">
      <c r="A10" s="63" t="s">
        <v>84</v>
      </c>
      <c r="B10" s="62">
        <v>17</v>
      </c>
      <c r="C10" s="62" t="s">
        <v>97</v>
      </c>
    </row>
    <row r="11" spans="1:6" x14ac:dyDescent="0.4">
      <c r="A11" s="63" t="s">
        <v>84</v>
      </c>
      <c r="B11" s="62">
        <v>17</v>
      </c>
      <c r="C11" s="62" t="s">
        <v>98</v>
      </c>
    </row>
    <row r="12" spans="1:6" x14ac:dyDescent="0.4">
      <c r="A12" s="63" t="s">
        <v>84</v>
      </c>
      <c r="B12" s="62">
        <v>9</v>
      </c>
      <c r="C12" s="62" t="s">
        <v>97</v>
      </c>
    </row>
    <row r="13" spans="1:6" x14ac:dyDescent="0.4">
      <c r="A13" s="63" t="s">
        <v>84</v>
      </c>
      <c r="B13" s="62">
        <v>9</v>
      </c>
      <c r="C13" s="62" t="s">
        <v>98</v>
      </c>
    </row>
    <row r="14" spans="1:6" x14ac:dyDescent="0.4">
      <c r="A14" s="63" t="s">
        <v>84</v>
      </c>
      <c r="B14" s="62">
        <v>6</v>
      </c>
      <c r="C14" s="62" t="s">
        <v>97</v>
      </c>
    </row>
    <row r="15" spans="1:6" x14ac:dyDescent="0.4">
      <c r="A15" s="63" t="s">
        <v>84</v>
      </c>
      <c r="B15" s="62">
        <v>6</v>
      </c>
      <c r="C15" s="62" t="s">
        <v>98</v>
      </c>
    </row>
    <row r="16" spans="1:6" x14ac:dyDescent="0.4">
      <c r="A16" s="63" t="s">
        <v>84</v>
      </c>
      <c r="B16" s="62" t="s">
        <v>85</v>
      </c>
      <c r="C16" s="62" t="s">
        <v>97</v>
      </c>
    </row>
    <row r="17" spans="1:3" x14ac:dyDescent="0.4">
      <c r="A17" s="63" t="s">
        <v>84</v>
      </c>
      <c r="B17" s="62" t="s">
        <v>85</v>
      </c>
      <c r="C17" s="62" t="s">
        <v>98</v>
      </c>
    </row>
    <row r="18" spans="1:3" x14ac:dyDescent="0.4">
      <c r="A18" s="63" t="s">
        <v>84</v>
      </c>
      <c r="B18" s="62">
        <v>4</v>
      </c>
      <c r="C18" s="62" t="s">
        <v>97</v>
      </c>
    </row>
    <row r="19" spans="1:3" x14ac:dyDescent="0.4">
      <c r="A19" s="63" t="s">
        <v>84</v>
      </c>
      <c r="B19" s="62">
        <v>4</v>
      </c>
      <c r="C19" s="62" t="s">
        <v>98</v>
      </c>
    </row>
    <row r="20" spans="1:3" x14ac:dyDescent="0.4">
      <c r="A20" s="63" t="s">
        <v>84</v>
      </c>
      <c r="B20" s="62" t="s">
        <v>86</v>
      </c>
      <c r="C20" s="62" t="s">
        <v>97</v>
      </c>
    </row>
    <row r="21" spans="1:3" x14ac:dyDescent="0.4">
      <c r="A21" s="63" t="s">
        <v>84</v>
      </c>
      <c r="B21" s="62" t="s">
        <v>86</v>
      </c>
      <c r="C21" s="62" t="s">
        <v>98</v>
      </c>
    </row>
  </sheetData>
  <sortState xmlns:xlrd2="http://schemas.microsoft.com/office/spreadsheetml/2017/richdata2" ref="A10:C20">
    <sortCondition ref="A10:A20"/>
  </sortState>
  <phoneticPr fontId="1"/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9A9C9-BEF7-40D7-9A76-16D7C4143BE3}">
  <dimension ref="A1:I53"/>
  <sheetViews>
    <sheetView workbookViewId="0">
      <selection activeCell="D9" sqref="D9:J9"/>
    </sheetView>
  </sheetViews>
  <sheetFormatPr defaultRowHeight="18.75" x14ac:dyDescent="0.4"/>
  <cols>
    <col min="1" max="1" width="12.75" style="63" bestFit="1" customWidth="1"/>
    <col min="2" max="2" width="14.5" style="63" customWidth="1"/>
    <col min="3" max="3" width="13.375" style="63" bestFit="1" customWidth="1"/>
    <col min="4" max="4" width="34.5" style="63" bestFit="1" customWidth="1"/>
    <col min="5" max="5" width="34.5" style="63" customWidth="1"/>
    <col min="6" max="7" width="21.375" style="59" bestFit="1" customWidth="1"/>
    <col min="8" max="8" width="17.25" style="59" bestFit="1" customWidth="1"/>
    <col min="9" max="9" width="29.625" style="59" bestFit="1" customWidth="1"/>
  </cols>
  <sheetData>
    <row r="1" spans="1:9" ht="19.5" thickBot="1" x14ac:dyDescent="0.45">
      <c r="A1" s="64" t="s">
        <v>82</v>
      </c>
      <c r="B1" s="64" t="s">
        <v>24</v>
      </c>
      <c r="C1" s="64" t="s">
        <v>89</v>
      </c>
      <c r="D1" s="64" t="s">
        <v>105</v>
      </c>
      <c r="E1" s="64" t="s">
        <v>107</v>
      </c>
      <c r="F1" s="61" t="s">
        <v>96</v>
      </c>
      <c r="G1" s="61" t="s">
        <v>94</v>
      </c>
      <c r="H1" s="61" t="s">
        <v>95</v>
      </c>
      <c r="I1" s="61" t="s">
        <v>111</v>
      </c>
    </row>
    <row r="2" spans="1:9" ht="19.5" thickTop="1" x14ac:dyDescent="0.4">
      <c r="A2" s="75" t="s">
        <v>152</v>
      </c>
      <c r="B2" s="62">
        <v>9</v>
      </c>
      <c r="C2" s="62" t="s">
        <v>162</v>
      </c>
      <c r="D2" s="62" t="s">
        <v>122</v>
      </c>
      <c r="E2" s="62" t="s">
        <v>109</v>
      </c>
      <c r="F2" s="59" t="str" cm="1">
        <f t="array" ref="F2:F4">_xlfn.UNIQUE(A2:A53)</f>
        <v>Insera  Smile</v>
      </c>
      <c r="G2" s="59" t="str" cm="1">
        <f t="array" ref="G2">IF(Sheet1!N21="","",_xlfn.UNIQUE(_xlfn._xlws.FILTER(B$2:B$108, A$2:A$108=Sheet1!N21)))</f>
        <v/>
      </c>
      <c r="H2" s="59" t="str" cm="1">
        <f t="array" ref="H2">IF(Sheet1!N21="","",_xlfn.UNIQUE(_xlfn._xlws.FILTER(C$2:C$108, A$2:A$108=Sheet1!N21)))</f>
        <v/>
      </c>
      <c r="I2" s="59" t="str" cm="1">
        <f t="array" ref="I2">IF(OR(Sheet1!N21="",Sheet1!R21="",Sheet1!N23=""),"",_xlfn.UNIQUE(_xlfn._xlws.FILTER(D$2:D$108,(A$2:A$108=Sheet1!N21)*(B$2:B$108=Sheet1!R21)*(C$2:C$108=Sheet1!N23)*(D$2:D$108&lt;&gt;""))))</f>
        <v/>
      </c>
    </row>
    <row r="3" spans="1:9" x14ac:dyDescent="0.4">
      <c r="A3" s="75" t="s">
        <v>152</v>
      </c>
      <c r="B3" s="62">
        <v>9</v>
      </c>
      <c r="C3" s="62" t="s">
        <v>163</v>
      </c>
      <c r="D3" s="62" t="s">
        <v>151</v>
      </c>
      <c r="E3" s="62" t="s">
        <v>124</v>
      </c>
      <c r="F3" s="59" t="str">
        <v>Insera Blu</v>
      </c>
    </row>
    <row r="4" spans="1:9" x14ac:dyDescent="0.4">
      <c r="A4" s="75" t="s">
        <v>152</v>
      </c>
      <c r="B4" s="62">
        <v>9</v>
      </c>
      <c r="C4" s="62" t="s">
        <v>163</v>
      </c>
      <c r="D4" s="62" t="s">
        <v>153</v>
      </c>
      <c r="E4" s="62" t="s">
        <v>116</v>
      </c>
      <c r="F4" s="59" t="str">
        <v>DX Insera</v>
      </c>
    </row>
    <row r="5" spans="1:9" x14ac:dyDescent="0.4">
      <c r="A5" s="75" t="s">
        <v>152</v>
      </c>
      <c r="B5" s="62">
        <v>7</v>
      </c>
      <c r="C5" s="62" t="s">
        <v>162</v>
      </c>
      <c r="D5" s="62" t="s">
        <v>153</v>
      </c>
      <c r="E5" s="62" t="s">
        <v>120</v>
      </c>
    </row>
    <row r="6" spans="1:9" x14ac:dyDescent="0.4">
      <c r="A6" s="75" t="s">
        <v>152</v>
      </c>
      <c r="B6" s="62">
        <v>7</v>
      </c>
      <c r="C6" s="62" t="s">
        <v>163</v>
      </c>
      <c r="D6" s="62" t="s">
        <v>151</v>
      </c>
      <c r="E6" s="62" t="s">
        <v>123</v>
      </c>
    </row>
    <row r="7" spans="1:9" x14ac:dyDescent="0.4">
      <c r="A7" s="75" t="s">
        <v>152</v>
      </c>
      <c r="B7" s="62">
        <v>7</v>
      </c>
      <c r="C7" s="62" t="s">
        <v>163</v>
      </c>
      <c r="D7" s="62" t="s">
        <v>153</v>
      </c>
      <c r="E7" s="62" t="s">
        <v>113</v>
      </c>
    </row>
    <row r="8" spans="1:9" x14ac:dyDescent="0.4">
      <c r="A8" s="75" t="s">
        <v>152</v>
      </c>
      <c r="B8" s="62">
        <v>5</v>
      </c>
      <c r="C8" s="62" t="s">
        <v>162</v>
      </c>
      <c r="D8" s="62" t="s">
        <v>153</v>
      </c>
      <c r="E8" s="62" t="s">
        <v>114</v>
      </c>
    </row>
    <row r="9" spans="1:9" x14ac:dyDescent="0.4">
      <c r="A9" s="75" t="s">
        <v>152</v>
      </c>
      <c r="B9" s="62">
        <v>5</v>
      </c>
      <c r="C9" s="62" t="s">
        <v>163</v>
      </c>
      <c r="D9" s="62" t="s">
        <v>151</v>
      </c>
      <c r="E9" s="62" t="s">
        <v>118</v>
      </c>
    </row>
    <row r="10" spans="1:9" x14ac:dyDescent="0.4">
      <c r="A10" s="75" t="s">
        <v>152</v>
      </c>
      <c r="B10" s="62">
        <v>5</v>
      </c>
      <c r="C10" s="62" t="s">
        <v>163</v>
      </c>
      <c r="D10" s="62" t="s">
        <v>153</v>
      </c>
    </row>
    <row r="11" spans="1:9" x14ac:dyDescent="0.4">
      <c r="A11" s="75" t="s">
        <v>152</v>
      </c>
      <c r="B11" s="62">
        <v>3</v>
      </c>
      <c r="C11" s="62" t="s">
        <v>162</v>
      </c>
      <c r="D11" s="62" t="s">
        <v>153</v>
      </c>
      <c r="E11" s="62"/>
    </row>
    <row r="12" spans="1:9" x14ac:dyDescent="0.4">
      <c r="A12" s="75" t="s">
        <v>152</v>
      </c>
      <c r="B12" s="62">
        <v>3</v>
      </c>
      <c r="C12" s="62" t="s">
        <v>163</v>
      </c>
      <c r="D12" s="62" t="s">
        <v>151</v>
      </c>
      <c r="E12" s="62"/>
    </row>
    <row r="13" spans="1:9" x14ac:dyDescent="0.4">
      <c r="A13" s="75" t="s">
        <v>152</v>
      </c>
      <c r="B13" s="62">
        <v>3</v>
      </c>
      <c r="C13" s="62" t="s">
        <v>163</v>
      </c>
      <c r="D13" s="62" t="s">
        <v>153</v>
      </c>
      <c r="E13" s="62"/>
    </row>
    <row r="14" spans="1:9" x14ac:dyDescent="0.4">
      <c r="A14" s="75" t="s">
        <v>152</v>
      </c>
      <c r="B14" s="62">
        <v>1</v>
      </c>
      <c r="C14" s="62" t="s">
        <v>162</v>
      </c>
      <c r="D14" s="62" t="s">
        <v>153</v>
      </c>
      <c r="E14" s="62"/>
    </row>
    <row r="15" spans="1:9" x14ac:dyDescent="0.4">
      <c r="A15" s="75" t="s">
        <v>152</v>
      </c>
      <c r="B15" s="62">
        <v>1</v>
      </c>
      <c r="C15" s="62" t="s">
        <v>163</v>
      </c>
      <c r="D15" s="62" t="s">
        <v>151</v>
      </c>
      <c r="E15" s="62"/>
    </row>
    <row r="16" spans="1:9" x14ac:dyDescent="0.4">
      <c r="A16" s="75" t="s">
        <v>152</v>
      </c>
      <c r="B16" s="62">
        <v>1</v>
      </c>
      <c r="C16" s="62" t="s">
        <v>163</v>
      </c>
      <c r="D16" s="62" t="s">
        <v>153</v>
      </c>
      <c r="E16" s="62"/>
    </row>
    <row r="17" spans="1:5" x14ac:dyDescent="0.4">
      <c r="A17" s="63" t="s">
        <v>99</v>
      </c>
      <c r="B17" s="62">
        <v>9</v>
      </c>
      <c r="C17" s="62" t="s">
        <v>90</v>
      </c>
      <c r="D17" s="62" t="s">
        <v>109</v>
      </c>
      <c r="E17" s="62"/>
    </row>
    <row r="18" spans="1:5" x14ac:dyDescent="0.4">
      <c r="A18" s="63" t="s">
        <v>99</v>
      </c>
      <c r="B18" s="62">
        <v>9</v>
      </c>
      <c r="C18" s="62" t="s">
        <v>90</v>
      </c>
      <c r="D18" s="62" t="s">
        <v>134</v>
      </c>
      <c r="E18" s="62"/>
    </row>
    <row r="19" spans="1:5" x14ac:dyDescent="0.4">
      <c r="A19" s="63" t="s">
        <v>99</v>
      </c>
      <c r="B19" s="63">
        <v>9</v>
      </c>
      <c r="C19" s="62" t="s">
        <v>100</v>
      </c>
      <c r="D19" s="62" t="s">
        <v>108</v>
      </c>
      <c r="E19" s="62"/>
    </row>
    <row r="20" spans="1:5" x14ac:dyDescent="0.4">
      <c r="A20" s="63" t="s">
        <v>99</v>
      </c>
      <c r="B20" s="63">
        <v>9</v>
      </c>
      <c r="C20" s="62" t="s">
        <v>91</v>
      </c>
      <c r="D20" s="62" t="s">
        <v>109</v>
      </c>
      <c r="E20" s="62"/>
    </row>
    <row r="21" spans="1:5" x14ac:dyDescent="0.4">
      <c r="A21" s="63" t="s">
        <v>99</v>
      </c>
      <c r="B21" s="63">
        <v>9</v>
      </c>
      <c r="C21" s="62" t="s">
        <v>91</v>
      </c>
      <c r="D21" s="62" t="s">
        <v>134</v>
      </c>
      <c r="E21" s="62"/>
    </row>
    <row r="22" spans="1:5" x14ac:dyDescent="0.4">
      <c r="A22" s="63" t="s">
        <v>99</v>
      </c>
      <c r="B22" s="63">
        <v>7</v>
      </c>
      <c r="C22" s="62" t="s">
        <v>90</v>
      </c>
      <c r="D22" s="62" t="s">
        <v>109</v>
      </c>
      <c r="E22" s="62"/>
    </row>
    <row r="23" spans="1:5" x14ac:dyDescent="0.4">
      <c r="A23" s="63" t="s">
        <v>99</v>
      </c>
      <c r="B23" s="63">
        <v>7</v>
      </c>
      <c r="C23" s="62" t="s">
        <v>90</v>
      </c>
      <c r="D23" s="62" t="s">
        <v>134</v>
      </c>
      <c r="E23" s="62"/>
    </row>
    <row r="24" spans="1:5" x14ac:dyDescent="0.4">
      <c r="A24" s="63" t="s">
        <v>99</v>
      </c>
      <c r="B24" s="63">
        <v>7</v>
      </c>
      <c r="C24" s="62" t="s">
        <v>100</v>
      </c>
      <c r="D24" s="62" t="s">
        <v>108</v>
      </c>
      <c r="E24" s="62"/>
    </row>
    <row r="25" spans="1:5" x14ac:dyDescent="0.4">
      <c r="A25" s="63" t="s">
        <v>99</v>
      </c>
      <c r="B25" s="63">
        <v>7</v>
      </c>
      <c r="C25" s="62" t="s">
        <v>91</v>
      </c>
      <c r="D25" s="62" t="s">
        <v>109</v>
      </c>
      <c r="E25" s="62"/>
    </row>
    <row r="26" spans="1:5" x14ac:dyDescent="0.4">
      <c r="A26" s="63" t="s">
        <v>99</v>
      </c>
      <c r="B26" s="63">
        <v>7</v>
      </c>
      <c r="C26" s="62" t="s">
        <v>91</v>
      </c>
      <c r="D26" s="62" t="s">
        <v>134</v>
      </c>
      <c r="E26" s="62"/>
    </row>
    <row r="27" spans="1:5" x14ac:dyDescent="0.4">
      <c r="A27" s="63" t="s">
        <v>99</v>
      </c>
      <c r="B27" s="62">
        <v>5</v>
      </c>
      <c r="C27" s="62" t="s">
        <v>90</v>
      </c>
      <c r="D27" s="62" t="s">
        <v>109</v>
      </c>
      <c r="E27" s="62"/>
    </row>
    <row r="28" spans="1:5" x14ac:dyDescent="0.4">
      <c r="A28" s="63" t="s">
        <v>99</v>
      </c>
      <c r="B28" s="62">
        <v>5</v>
      </c>
      <c r="C28" s="62" t="s">
        <v>90</v>
      </c>
      <c r="D28" s="62" t="s">
        <v>134</v>
      </c>
      <c r="E28" s="62"/>
    </row>
    <row r="29" spans="1:5" x14ac:dyDescent="0.4">
      <c r="A29" s="63" t="s">
        <v>99</v>
      </c>
      <c r="B29" s="62">
        <v>5</v>
      </c>
      <c r="C29" s="62" t="s">
        <v>100</v>
      </c>
      <c r="D29" s="62" t="s">
        <v>108</v>
      </c>
      <c r="E29" s="62"/>
    </row>
    <row r="30" spans="1:5" x14ac:dyDescent="0.4">
      <c r="A30" s="63" t="s">
        <v>99</v>
      </c>
      <c r="B30" s="62">
        <v>5</v>
      </c>
      <c r="C30" s="62" t="s">
        <v>91</v>
      </c>
      <c r="D30" s="62" t="s">
        <v>109</v>
      </c>
      <c r="E30" s="62"/>
    </row>
    <row r="31" spans="1:5" x14ac:dyDescent="0.4">
      <c r="A31" s="63" t="s">
        <v>99</v>
      </c>
      <c r="B31" s="62">
        <v>5</v>
      </c>
      <c r="C31" s="62" t="s">
        <v>91</v>
      </c>
      <c r="D31" s="62" t="s">
        <v>134</v>
      </c>
      <c r="E31" s="62"/>
    </row>
    <row r="32" spans="1:5" x14ac:dyDescent="0.4">
      <c r="A32" s="63" t="s">
        <v>99</v>
      </c>
      <c r="B32" s="62">
        <v>3</v>
      </c>
      <c r="C32" s="62" t="s">
        <v>90</v>
      </c>
      <c r="D32" s="62" t="s">
        <v>109</v>
      </c>
      <c r="E32" s="62"/>
    </row>
    <row r="33" spans="1:5" x14ac:dyDescent="0.4">
      <c r="A33" s="63" t="s">
        <v>99</v>
      </c>
      <c r="B33" s="62">
        <v>3</v>
      </c>
      <c r="C33" s="62" t="s">
        <v>90</v>
      </c>
      <c r="D33" s="62" t="s">
        <v>134</v>
      </c>
      <c r="E33" s="62"/>
    </row>
    <row r="34" spans="1:5" x14ac:dyDescent="0.4">
      <c r="A34" s="63" t="s">
        <v>99</v>
      </c>
      <c r="B34" s="62">
        <v>3</v>
      </c>
      <c r="C34" s="62" t="s">
        <v>100</v>
      </c>
      <c r="D34" s="62" t="s">
        <v>108</v>
      </c>
      <c r="E34" s="62"/>
    </row>
    <row r="35" spans="1:5" x14ac:dyDescent="0.4">
      <c r="A35" s="63" t="s">
        <v>99</v>
      </c>
      <c r="B35" s="62">
        <v>3</v>
      </c>
      <c r="C35" s="62" t="s">
        <v>91</v>
      </c>
      <c r="D35" s="62" t="s">
        <v>109</v>
      </c>
      <c r="E35" s="62"/>
    </row>
    <row r="36" spans="1:5" x14ac:dyDescent="0.4">
      <c r="A36" s="63" t="s">
        <v>99</v>
      </c>
      <c r="B36" s="62">
        <v>3</v>
      </c>
      <c r="C36" s="62" t="s">
        <v>91</v>
      </c>
      <c r="D36" s="62" t="s">
        <v>134</v>
      </c>
      <c r="E36" s="62"/>
    </row>
    <row r="37" spans="1:5" x14ac:dyDescent="0.4">
      <c r="A37" s="63" t="s">
        <v>99</v>
      </c>
      <c r="B37" s="62">
        <v>1</v>
      </c>
      <c r="C37" s="62" t="s">
        <v>90</v>
      </c>
      <c r="D37" s="62" t="s">
        <v>109</v>
      </c>
      <c r="E37" s="62"/>
    </row>
    <row r="38" spans="1:5" x14ac:dyDescent="0.4">
      <c r="A38" s="63" t="s">
        <v>99</v>
      </c>
      <c r="B38" s="62">
        <v>1</v>
      </c>
      <c r="C38" s="62" t="s">
        <v>90</v>
      </c>
      <c r="D38" s="62" t="s">
        <v>134</v>
      </c>
      <c r="E38" s="62"/>
    </row>
    <row r="39" spans="1:5" x14ac:dyDescent="0.4">
      <c r="A39" s="63" t="s">
        <v>99</v>
      </c>
      <c r="B39" s="62">
        <v>1</v>
      </c>
      <c r="C39" s="62" t="s">
        <v>100</v>
      </c>
      <c r="D39" s="62" t="s">
        <v>108</v>
      </c>
    </row>
    <row r="40" spans="1:5" x14ac:dyDescent="0.4">
      <c r="A40" s="63" t="s">
        <v>99</v>
      </c>
      <c r="B40" s="62">
        <v>1</v>
      </c>
      <c r="C40" s="62" t="s">
        <v>91</v>
      </c>
      <c r="D40" s="62" t="s">
        <v>109</v>
      </c>
    </row>
    <row r="41" spans="1:5" x14ac:dyDescent="0.4">
      <c r="A41" s="63" t="s">
        <v>99</v>
      </c>
      <c r="B41" s="62">
        <v>1</v>
      </c>
      <c r="C41" s="62" t="s">
        <v>91</v>
      </c>
      <c r="D41" s="62" t="s">
        <v>134</v>
      </c>
    </row>
    <row r="42" spans="1:5" x14ac:dyDescent="0.4">
      <c r="A42" s="63" t="s">
        <v>101</v>
      </c>
      <c r="B42" s="62">
        <v>9</v>
      </c>
      <c r="C42" s="62" t="s">
        <v>90</v>
      </c>
      <c r="D42" s="62" t="s">
        <v>108</v>
      </c>
    </row>
    <row r="43" spans="1:5" x14ac:dyDescent="0.4">
      <c r="A43" s="63" t="s">
        <v>101</v>
      </c>
      <c r="B43" s="62">
        <v>9</v>
      </c>
      <c r="C43" s="62" t="s">
        <v>100</v>
      </c>
      <c r="D43" s="62" t="s">
        <v>108</v>
      </c>
    </row>
    <row r="44" spans="1:5" x14ac:dyDescent="0.4">
      <c r="A44" s="63" t="s">
        <v>101</v>
      </c>
      <c r="B44" s="62">
        <v>9</v>
      </c>
      <c r="C44" s="62" t="s">
        <v>91</v>
      </c>
      <c r="D44" s="62" t="s">
        <v>112</v>
      </c>
    </row>
    <row r="45" spans="1:5" x14ac:dyDescent="0.4">
      <c r="A45" s="63" t="s">
        <v>101</v>
      </c>
      <c r="B45" s="62">
        <v>7</v>
      </c>
      <c r="C45" s="62" t="s">
        <v>90</v>
      </c>
      <c r="D45" s="62" t="s">
        <v>108</v>
      </c>
    </row>
    <row r="46" spans="1:5" x14ac:dyDescent="0.4">
      <c r="A46" s="63" t="s">
        <v>101</v>
      </c>
      <c r="B46" s="62">
        <v>7</v>
      </c>
      <c r="C46" s="62" t="s">
        <v>100</v>
      </c>
      <c r="D46" s="62" t="s">
        <v>108</v>
      </c>
    </row>
    <row r="47" spans="1:5" x14ac:dyDescent="0.4">
      <c r="A47" s="63" t="s">
        <v>101</v>
      </c>
      <c r="B47" s="63">
        <v>7</v>
      </c>
      <c r="C47" s="62" t="s">
        <v>91</v>
      </c>
      <c r="D47" s="62" t="s">
        <v>112</v>
      </c>
    </row>
    <row r="48" spans="1:5" x14ac:dyDescent="0.4">
      <c r="A48" s="63" t="s">
        <v>101</v>
      </c>
      <c r="B48" s="63">
        <v>5</v>
      </c>
      <c r="C48" s="62" t="s">
        <v>90</v>
      </c>
      <c r="D48" s="62" t="s">
        <v>108</v>
      </c>
    </row>
    <row r="49" spans="1:4" x14ac:dyDescent="0.4">
      <c r="A49" s="63" t="s">
        <v>101</v>
      </c>
      <c r="B49" s="63">
        <v>5</v>
      </c>
      <c r="C49" s="62" t="s">
        <v>100</v>
      </c>
      <c r="D49" s="62" t="s">
        <v>108</v>
      </c>
    </row>
    <row r="50" spans="1:4" x14ac:dyDescent="0.4">
      <c r="A50" s="63" t="s">
        <v>101</v>
      </c>
      <c r="B50" s="63">
        <v>5</v>
      </c>
      <c r="C50" s="62" t="s">
        <v>91</v>
      </c>
      <c r="D50" s="62" t="s">
        <v>112</v>
      </c>
    </row>
    <row r="51" spans="1:4" x14ac:dyDescent="0.4">
      <c r="A51" s="63" t="s">
        <v>101</v>
      </c>
      <c r="B51" s="63">
        <v>3</v>
      </c>
      <c r="C51" s="62" t="s">
        <v>90</v>
      </c>
      <c r="D51" s="62" t="s">
        <v>108</v>
      </c>
    </row>
    <row r="52" spans="1:4" x14ac:dyDescent="0.4">
      <c r="A52" s="63" t="s">
        <v>101</v>
      </c>
      <c r="B52" s="63">
        <v>3</v>
      </c>
      <c r="C52" s="62" t="s">
        <v>100</v>
      </c>
      <c r="D52" s="62" t="s">
        <v>108</v>
      </c>
    </row>
    <row r="53" spans="1:4" x14ac:dyDescent="0.4">
      <c r="A53" s="63" t="s">
        <v>101</v>
      </c>
      <c r="B53" s="63">
        <v>3</v>
      </c>
      <c r="C53" s="62" t="s">
        <v>91</v>
      </c>
      <c r="D53" s="62" t="s">
        <v>112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43C44-0064-4AF4-ADF3-BD5E0859C789}">
  <dimension ref="A1:I38"/>
  <sheetViews>
    <sheetView workbookViewId="0">
      <selection activeCell="D9" sqref="D9:J9"/>
    </sheetView>
  </sheetViews>
  <sheetFormatPr defaultRowHeight="18.75" x14ac:dyDescent="0.4"/>
  <cols>
    <col min="1" max="1" width="12.25" style="63" bestFit="1" customWidth="1"/>
    <col min="2" max="2" width="14.5" style="63" customWidth="1"/>
    <col min="3" max="3" width="13.375" style="63" bestFit="1" customWidth="1"/>
    <col min="4" max="4" width="34.5" style="63" bestFit="1" customWidth="1"/>
    <col min="5" max="5" width="34.5" style="63" customWidth="1"/>
    <col min="6" max="7" width="21.375" style="59" bestFit="1" customWidth="1"/>
    <col min="8" max="8" width="17.25" style="59" bestFit="1" customWidth="1"/>
    <col min="9" max="9" width="29.625" style="59" bestFit="1" customWidth="1"/>
  </cols>
  <sheetData>
    <row r="1" spans="1:9" ht="19.5" thickBot="1" x14ac:dyDescent="0.45">
      <c r="A1" s="64" t="s">
        <v>82</v>
      </c>
      <c r="B1" s="64" t="s">
        <v>24</v>
      </c>
      <c r="C1" s="64" t="s">
        <v>89</v>
      </c>
      <c r="D1" s="64" t="s">
        <v>105</v>
      </c>
      <c r="E1" s="64" t="s">
        <v>107</v>
      </c>
      <c r="F1" s="61" t="s">
        <v>96</v>
      </c>
      <c r="G1" s="61" t="s">
        <v>94</v>
      </c>
      <c r="H1" s="61" t="s">
        <v>95</v>
      </c>
      <c r="I1" s="61" t="s">
        <v>111</v>
      </c>
    </row>
    <row r="2" spans="1:9" ht="19.5" thickTop="1" x14ac:dyDescent="0.4">
      <c r="A2" s="63" t="s">
        <v>149</v>
      </c>
      <c r="B2" s="62">
        <v>9</v>
      </c>
      <c r="C2" s="62" t="s">
        <v>150</v>
      </c>
      <c r="D2" s="62" t="s">
        <v>109</v>
      </c>
      <c r="E2" s="62" t="s">
        <v>109</v>
      </c>
      <c r="F2" s="59" t="str" cm="1">
        <f t="array" ref="F2">_xlfn.UNIQUE(A2:A11)</f>
        <v>Insera Smile</v>
      </c>
      <c r="G2" s="59" t="str" cm="1">
        <f t="array" ref="G2">IF(Sheet1!T21="","",_xlfn.UNIQUE(_xlfn._xlws.FILTER(B$2:B$108, A$2:A$108=Sheet1!T21)))</f>
        <v/>
      </c>
      <c r="H2" s="59" t="str" cm="1">
        <f t="array" ref="H2">IF(Sheet1!T21="","",_xlfn.UNIQUE(_xlfn._xlws.FILTER(C$2:C$83, A$2:A$83=Sheet1!T21)))</f>
        <v/>
      </c>
      <c r="I2" s="59" t="str" cm="1">
        <f t="array" ref="I2">IF(OR(Sheet1!T21="",Sheet1!W21="",Sheet1!T23=""),"",_xlfn.UNIQUE(_xlfn._xlws.FILTER(D$2:D$108,(A$2:A$108=Sheet1!T21)*(B$2:B$108=Sheet1!W21)*(C$2:C$108=Sheet1!T23)*(D$2:D$108&lt;&gt;""))))</f>
        <v/>
      </c>
    </row>
    <row r="3" spans="1:9" x14ac:dyDescent="0.4">
      <c r="A3" s="63" t="s">
        <v>148</v>
      </c>
      <c r="B3" s="63">
        <v>9</v>
      </c>
      <c r="C3" s="62" t="s">
        <v>150</v>
      </c>
      <c r="D3" s="62" t="s">
        <v>122</v>
      </c>
      <c r="E3" s="62" t="s">
        <v>116</v>
      </c>
    </row>
    <row r="4" spans="1:9" x14ac:dyDescent="0.4">
      <c r="A4" s="63" t="s">
        <v>148</v>
      </c>
      <c r="B4" s="63">
        <v>7</v>
      </c>
      <c r="C4" s="62" t="s">
        <v>150</v>
      </c>
      <c r="D4" s="62" t="s">
        <v>109</v>
      </c>
      <c r="E4" s="62" t="s">
        <v>114</v>
      </c>
    </row>
    <row r="5" spans="1:9" x14ac:dyDescent="0.4">
      <c r="A5" s="63" t="s">
        <v>148</v>
      </c>
      <c r="B5" s="63">
        <v>7</v>
      </c>
      <c r="C5" s="62" t="s">
        <v>150</v>
      </c>
      <c r="D5" s="62" t="s">
        <v>122</v>
      </c>
      <c r="E5" s="62" t="s">
        <v>118</v>
      </c>
    </row>
    <row r="6" spans="1:9" x14ac:dyDescent="0.4">
      <c r="A6" s="63" t="s">
        <v>148</v>
      </c>
      <c r="B6" s="63">
        <v>5</v>
      </c>
      <c r="C6" s="62" t="s">
        <v>150</v>
      </c>
      <c r="D6" s="62" t="s">
        <v>109</v>
      </c>
      <c r="E6" s="62" t="s">
        <v>120</v>
      </c>
    </row>
    <row r="7" spans="1:9" x14ac:dyDescent="0.4">
      <c r="A7" s="63" t="s">
        <v>148</v>
      </c>
      <c r="B7" s="63">
        <v>5</v>
      </c>
      <c r="C7" s="62" t="s">
        <v>150</v>
      </c>
      <c r="D7" s="62" t="s">
        <v>122</v>
      </c>
      <c r="E7" s="62" t="s">
        <v>113</v>
      </c>
    </row>
    <row r="8" spans="1:9" x14ac:dyDescent="0.4">
      <c r="A8" s="63" t="s">
        <v>148</v>
      </c>
      <c r="B8" s="62">
        <v>3</v>
      </c>
      <c r="C8" s="62" t="s">
        <v>150</v>
      </c>
      <c r="D8" s="62" t="s">
        <v>109</v>
      </c>
      <c r="E8" s="62" t="s">
        <v>123</v>
      </c>
    </row>
    <row r="9" spans="1:9" x14ac:dyDescent="0.4">
      <c r="A9" s="63" t="s">
        <v>148</v>
      </c>
      <c r="B9" s="62">
        <v>3</v>
      </c>
      <c r="C9" s="62" t="s">
        <v>150</v>
      </c>
      <c r="D9" s="62" t="s">
        <v>122</v>
      </c>
      <c r="E9" s="62" t="s">
        <v>124</v>
      </c>
    </row>
    <row r="10" spans="1:9" x14ac:dyDescent="0.4">
      <c r="A10" s="63" t="s">
        <v>148</v>
      </c>
      <c r="B10" s="62">
        <v>1</v>
      </c>
      <c r="C10" s="62" t="s">
        <v>150</v>
      </c>
      <c r="D10" s="62" t="s">
        <v>109</v>
      </c>
      <c r="E10" s="62"/>
    </row>
    <row r="11" spans="1:9" x14ac:dyDescent="0.4">
      <c r="A11" s="63" t="s">
        <v>148</v>
      </c>
      <c r="B11" s="62">
        <v>1</v>
      </c>
      <c r="C11" s="62" t="s">
        <v>150</v>
      </c>
      <c r="D11" s="62" t="s">
        <v>122</v>
      </c>
      <c r="E11" s="62"/>
    </row>
    <row r="12" spans="1:9" x14ac:dyDescent="0.4">
      <c r="B12" s="62"/>
      <c r="C12" s="62"/>
      <c r="D12" s="62"/>
      <c r="E12" s="62"/>
    </row>
    <row r="13" spans="1:9" x14ac:dyDescent="0.4">
      <c r="B13" s="62"/>
      <c r="C13" s="62"/>
      <c r="D13" s="62"/>
      <c r="E13" s="62"/>
    </row>
    <row r="14" spans="1:9" x14ac:dyDescent="0.4">
      <c r="B14" s="62"/>
      <c r="C14" s="62"/>
      <c r="D14" s="62"/>
      <c r="E14" s="62"/>
    </row>
    <row r="15" spans="1:9" x14ac:dyDescent="0.4">
      <c r="B15" s="62"/>
      <c r="C15" s="62"/>
      <c r="D15" s="62"/>
      <c r="E15" s="62"/>
    </row>
    <row r="16" spans="1:9" x14ac:dyDescent="0.4">
      <c r="B16" s="62"/>
      <c r="C16" s="62"/>
      <c r="D16" s="62"/>
      <c r="E16" s="62"/>
    </row>
    <row r="17" spans="2:5" x14ac:dyDescent="0.4">
      <c r="B17" s="62"/>
      <c r="C17" s="62"/>
      <c r="D17" s="62"/>
      <c r="E17" s="62"/>
    </row>
    <row r="18" spans="2:5" x14ac:dyDescent="0.4">
      <c r="B18" s="62"/>
      <c r="C18" s="62"/>
      <c r="D18" s="62"/>
      <c r="E18" s="62"/>
    </row>
    <row r="19" spans="2:5" x14ac:dyDescent="0.4">
      <c r="B19" s="62"/>
      <c r="C19" s="62"/>
      <c r="D19" s="62"/>
      <c r="E19" s="62"/>
    </row>
    <row r="20" spans="2:5" x14ac:dyDescent="0.4">
      <c r="B20" s="62"/>
      <c r="C20" s="62"/>
      <c r="D20" s="62"/>
      <c r="E20" s="62"/>
    </row>
    <row r="21" spans="2:5" x14ac:dyDescent="0.4">
      <c r="B21" s="62"/>
      <c r="C21" s="62"/>
      <c r="D21" s="62"/>
      <c r="E21" s="62"/>
    </row>
    <row r="22" spans="2:5" x14ac:dyDescent="0.4">
      <c r="D22" s="62"/>
      <c r="E22" s="62"/>
    </row>
    <row r="23" spans="2:5" x14ac:dyDescent="0.4">
      <c r="D23" s="62"/>
      <c r="E23" s="62"/>
    </row>
    <row r="24" spans="2:5" x14ac:dyDescent="0.4">
      <c r="D24" s="62"/>
      <c r="E24" s="62"/>
    </row>
    <row r="25" spans="2:5" x14ac:dyDescent="0.4">
      <c r="D25" s="62"/>
      <c r="E25" s="62"/>
    </row>
    <row r="26" spans="2:5" x14ac:dyDescent="0.4">
      <c r="D26" s="62"/>
      <c r="E26" s="62"/>
    </row>
    <row r="27" spans="2:5" x14ac:dyDescent="0.4">
      <c r="D27" s="62"/>
      <c r="E27" s="62"/>
    </row>
    <row r="28" spans="2:5" x14ac:dyDescent="0.4">
      <c r="D28" s="62"/>
      <c r="E28" s="62"/>
    </row>
    <row r="29" spans="2:5" x14ac:dyDescent="0.4">
      <c r="D29" s="62"/>
      <c r="E29" s="62"/>
    </row>
    <row r="30" spans="2:5" x14ac:dyDescent="0.4">
      <c r="D30" s="62"/>
      <c r="E30" s="62"/>
    </row>
    <row r="31" spans="2:5" x14ac:dyDescent="0.4">
      <c r="D31" s="62"/>
      <c r="E31" s="62"/>
    </row>
    <row r="32" spans="2:5" x14ac:dyDescent="0.4">
      <c r="D32" s="62"/>
      <c r="E32" s="62"/>
    </row>
    <row r="33" spans="4:5" x14ac:dyDescent="0.4">
      <c r="D33" s="62"/>
      <c r="E33" s="62"/>
    </row>
    <row r="34" spans="4:5" x14ac:dyDescent="0.4">
      <c r="D34" s="62"/>
      <c r="E34" s="62"/>
    </row>
    <row r="35" spans="4:5" x14ac:dyDescent="0.4">
      <c r="D35" s="62"/>
      <c r="E35" s="62"/>
    </row>
    <row r="36" spans="4:5" x14ac:dyDescent="0.4">
      <c r="D36" s="62"/>
      <c r="E36" s="62"/>
    </row>
    <row r="37" spans="4:5" x14ac:dyDescent="0.4">
      <c r="D37" s="62"/>
      <c r="E37" s="62"/>
    </row>
    <row r="38" spans="4:5" x14ac:dyDescent="0.4">
      <c r="D38" s="62"/>
      <c r="E38" s="62"/>
    </row>
  </sheetData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22</vt:i4>
      </vt:variant>
    </vt:vector>
  </HeadingPairs>
  <TitlesOfParts>
    <vt:vector size="28" baseType="lpstr">
      <vt:lpstr>Sheet1</vt:lpstr>
      <vt:lpstr>削除禁止</vt:lpstr>
      <vt:lpstr>Beltone_電池式</vt:lpstr>
      <vt:lpstr>Beltone_充電式</vt:lpstr>
      <vt:lpstr>Unitron_電池式</vt:lpstr>
      <vt:lpstr>Unitron_充電式</vt:lpstr>
      <vt:lpstr>Beltone_充電式!Achieve</vt:lpstr>
      <vt:lpstr>Unitron_充電式!Achieve</vt:lpstr>
      <vt:lpstr>Unitron_電池式!Achieve</vt:lpstr>
      <vt:lpstr>Achieve</vt:lpstr>
      <vt:lpstr>Beltone_充電式!Amaze</vt:lpstr>
      <vt:lpstr>Unitron_充電式!Amaze</vt:lpstr>
      <vt:lpstr>Unitron_電池式!Amaze</vt:lpstr>
      <vt:lpstr>Amaze</vt:lpstr>
      <vt:lpstr>Hz</vt:lpstr>
      <vt:lpstr>Sheet1!Print_Area</vt:lpstr>
      <vt:lpstr>Beltone_充電式!Rely</vt:lpstr>
      <vt:lpstr>Unitron_充電式!Rely</vt:lpstr>
      <vt:lpstr>Unitron_電池式!Rely</vt:lpstr>
      <vt:lpstr>Rely</vt:lpstr>
      <vt:lpstr>Beltone_充電式!Serene</vt:lpstr>
      <vt:lpstr>Unitron_充電式!Serene</vt:lpstr>
      <vt:lpstr>Unitron_電池式!Serene</vt:lpstr>
      <vt:lpstr>Serene</vt:lpstr>
      <vt:lpstr>Beltone_充電式!SeriesA</vt:lpstr>
      <vt:lpstr>Unitron_充電式!SeriesA</vt:lpstr>
      <vt:lpstr>Unitron_電池式!SeriesA</vt:lpstr>
      <vt:lpstr>SeriesA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11Tokyo11</dc:creator>
  <cp:lastModifiedBy>10NJH18</cp:lastModifiedBy>
  <cp:lastPrinted>2026-04-03T08:20:31Z</cp:lastPrinted>
  <dcterms:created xsi:type="dcterms:W3CDTF">2024-02-15T01:28:38Z</dcterms:created>
  <dcterms:modified xsi:type="dcterms:W3CDTF">2026-04-07T08:43:15Z</dcterms:modified>
</cp:coreProperties>
</file>